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<sst xmlns="http://schemas.openxmlformats.org/spreadsheetml/2006/main" count="25" uniqueCount="21">
  <si>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</si>
  <si>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</si>
  <si>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</si>
  <si>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</si>
  <si>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</si>
  <si>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</si>
  <si>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</si>
  <si>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</si>
  <si>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</si>
  <si>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</si>
  <si>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</si>
  <si>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</si>
  <si>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</si>
  <si>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</si>
  <si>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</si>
  <si>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</si>
  <si>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</si>
  <si>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</si>
  <si>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</si>
  <si>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</si>
  <si>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Albanië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</si>
</sst>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Albanezen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60721164"/>
        <c:axId val="9619565"/>
      </c:area3DChart>
      <c:catAx>
        <c:axId val="60721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619565"/>
        <c:crosses val="autoZero"/>
        <c:auto val="1"/>
        <c:lblOffset val="100"/>
        <c:noMultiLvlLbl val="0"/>
      </c:catAx>
      <c:valAx>
        <c:axId val="9619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72116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Albanezen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Albanië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19467222"/>
        <c:axId val="40987271"/>
      </c:area3D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987271"/>
        <c:crosses val="autoZero"/>
        <c:auto val="1"/>
        <c:lblOffset val="100"/>
        <c:noMultiLvlLbl val="0"/>
      </c:catAx>
      <c:valAx>
        <c:axId val="40987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46722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Albanezen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3341120"/>
        <c:axId val="31634625"/>
      </c:lineChart>
      <c:catAx>
        <c:axId val="3334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634625"/>
        <c:crosses val="autoZero"/>
        <c:auto val="1"/>
        <c:lblOffset val="100"/>
        <c:noMultiLvlLbl val="0"/>
      </c:catAx>
      <c:valAx>
        <c:axId val="31634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3411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99</xdr:row>
      <xdr:rowOff>28575</xdr:rowOff>
    </xdr:from>
    <xdr:to>
      <xdr:col>6</xdr:col>
      <xdr:colOff>552450</xdr:colOff>
      <xdr:row>117</xdr:row>
      <xdr:rowOff>47625</xdr:rowOff>
    </xdr:to>
    <xdr:graphicFrame>
      <xdr:nvGraphicFramePr>
        <xdr:cNvPr id="2" name="Chart 3"/>
        <xdr:cNvGraphicFramePr/>
      </xdr:nvGraphicFramePr>
      <xdr:xfrm>
        <a:off x="9525" y="155257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2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Albanië</v>
      </c>
      <c r="B7" s="47" t="s">
        <v>5</v>
      </c>
      <c r="C7" s="47"/>
      <c r="D7" s="47"/>
      <c r="E7" s="47"/>
      <c r="F7" s="3"/>
    </row>
    <row r="8" spans="1:5" ht="12">
      <c r="A8" s="5"/>
      <c r="B8" s="6" t="str">
        <f>A7</f>
        <v>Albanië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649</v>
      </c>
      <c r="D9" s="1">
        <v>762.5957609389657</v>
      </c>
      <c r="E9" s="1">
        <f>C9+D9</f>
        <v>1411.5957609389657</v>
      </c>
    </row>
    <row r="10" spans="1:5" ht="12">
      <c r="A10" s="10">
        <v>1999</v>
      </c>
      <c r="B10" s="9">
        <v>649</v>
      </c>
      <c r="C10" s="11">
        <f>B11-B10</f>
        <v>52</v>
      </c>
      <c r="D10" s="12">
        <v>70</v>
      </c>
      <c r="E10" s="13">
        <f>C10+D10</f>
        <v>122</v>
      </c>
    </row>
    <row r="11" spans="1:5" ht="12">
      <c r="A11" s="10">
        <v>2000</v>
      </c>
      <c r="B11" s="14">
        <v>701</v>
      </c>
      <c r="C11" s="11">
        <f aca="true" t="shared" si="0" ref="C11:C21">B12-B11</f>
        <v>43</v>
      </c>
      <c r="D11" s="12">
        <v>126</v>
      </c>
      <c r="E11" s="13">
        <f aca="true" t="shared" si="1" ref="E11:E21">C11+D11</f>
        <v>169</v>
      </c>
    </row>
    <row r="12" spans="1:5" ht="12">
      <c r="A12" s="10">
        <v>2001</v>
      </c>
      <c r="B12" s="14">
        <v>744</v>
      </c>
      <c r="C12" s="11">
        <f t="shared" si="0"/>
        <v>298</v>
      </c>
      <c r="D12" s="12">
        <v>156</v>
      </c>
      <c r="E12" s="13">
        <f t="shared" si="1"/>
        <v>454</v>
      </c>
    </row>
    <row r="13" spans="1:5" ht="12">
      <c r="A13" s="10">
        <v>2002</v>
      </c>
      <c r="B13" s="14">
        <v>1042</v>
      </c>
      <c r="C13" s="11">
        <f t="shared" si="0"/>
        <v>379</v>
      </c>
      <c r="D13" s="12">
        <v>160</v>
      </c>
      <c r="E13" s="13">
        <f t="shared" si="1"/>
        <v>539</v>
      </c>
    </row>
    <row r="14" spans="1:5" ht="12">
      <c r="A14" s="10">
        <v>2003</v>
      </c>
      <c r="B14" s="14">
        <v>1421</v>
      </c>
      <c r="C14" s="11">
        <f t="shared" si="0"/>
        <v>365</v>
      </c>
      <c r="D14" s="12">
        <v>173</v>
      </c>
      <c r="E14" s="13">
        <f t="shared" si="1"/>
        <v>538</v>
      </c>
    </row>
    <row r="15" spans="1:5" ht="12">
      <c r="A15" s="10">
        <v>2004</v>
      </c>
      <c r="B15" s="14">
        <v>1786</v>
      </c>
      <c r="C15" s="11">
        <f t="shared" si="0"/>
        <v>224</v>
      </c>
      <c r="D15" s="12">
        <v>293</v>
      </c>
      <c r="E15" s="13">
        <f t="shared" si="1"/>
        <v>517</v>
      </c>
    </row>
    <row r="16" spans="1:5" ht="12">
      <c r="A16" s="10">
        <v>2005</v>
      </c>
      <c r="B16" s="14">
        <v>2010</v>
      </c>
      <c r="C16" s="11">
        <f t="shared" si="0"/>
        <v>436</v>
      </c>
      <c r="D16" s="12">
        <v>297</v>
      </c>
      <c r="E16" s="13">
        <f t="shared" si="1"/>
        <v>733</v>
      </c>
    </row>
    <row r="17" spans="1:5" ht="12">
      <c r="A17" s="10">
        <v>2006</v>
      </c>
      <c r="B17" s="14">
        <v>2446</v>
      </c>
      <c r="C17" s="11">
        <f t="shared" si="0"/>
        <v>254</v>
      </c>
      <c r="D17" s="12">
        <v>341</v>
      </c>
      <c r="E17" s="13">
        <f t="shared" si="1"/>
        <v>595</v>
      </c>
    </row>
    <row r="18" spans="1:5" ht="12">
      <c r="A18" s="10">
        <v>2007</v>
      </c>
      <c r="B18" s="14">
        <v>2700</v>
      </c>
      <c r="C18" s="11">
        <f t="shared" si="0"/>
        <v>241</v>
      </c>
      <c r="D18" s="12">
        <v>392</v>
      </c>
      <c r="E18" s="13">
        <f t="shared" si="1"/>
        <v>633</v>
      </c>
    </row>
    <row r="19" spans="1:5" ht="12">
      <c r="A19" s="10">
        <v>2008</v>
      </c>
      <c r="B19" s="14">
        <v>2941</v>
      </c>
      <c r="C19" s="11">
        <f t="shared" si="0"/>
        <v>266</v>
      </c>
      <c r="D19" s="12">
        <v>423</v>
      </c>
      <c r="E19" s="13">
        <f t="shared" si="1"/>
        <v>689</v>
      </c>
    </row>
    <row r="20" spans="1:5" ht="12">
      <c r="A20" s="10">
        <v>2009</v>
      </c>
      <c r="B20" s="14">
        <v>3207</v>
      </c>
      <c r="C20" s="11">
        <f t="shared" si="0"/>
        <v>686</v>
      </c>
      <c r="D20" s="12">
        <v>310</v>
      </c>
      <c r="E20" s="13">
        <f t="shared" si="1"/>
        <v>996</v>
      </c>
    </row>
    <row r="21" spans="1:5" ht="12">
      <c r="A21" s="10">
        <v>2010</v>
      </c>
      <c r="B21" s="14">
        <v>3893</v>
      </c>
      <c r="C21" s="11">
        <f t="shared" si="0"/>
        <v>674</v>
      </c>
      <c r="D21" s="12">
        <v>327.67265846736046</v>
      </c>
      <c r="E21" s="13">
        <f t="shared" si="1"/>
        <v>1001.6726584673604</v>
      </c>
    </row>
    <row r="22" spans="1:5" ht="12">
      <c r="A22" s="10">
        <v>2011</v>
      </c>
      <c r="B22" s="15">
        <v>4567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3918</v>
      </c>
      <c r="D23" s="1">
        <f>SUM(D10:D21)</f>
        <v>3068.6726584673606</v>
      </c>
      <c r="E23" s="2">
        <f>SUM(E10:E21)</f>
        <v>6986.672658467361</v>
      </c>
    </row>
    <row r="24" spans="1:5" ht="12">
      <c r="A24" s="20" t="s">
        <v>1</v>
      </c>
      <c r="B24" s="1">
        <f>B22</f>
        <v>4567</v>
      </c>
      <c r="C24" s="1">
        <f>C9+C23</f>
        <v>4567</v>
      </c>
      <c r="D24" s="1">
        <f>D9+D23</f>
        <v>3831.2684194063263</v>
      </c>
      <c r="E24" s="1">
        <f>E9+E23</f>
        <v>8398.268419406326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Albanië</v>
      </c>
      <c r="B27" s="48" t="s">
        <v>16</v>
      </c>
      <c r="C27" s="48"/>
      <c r="D27" s="48"/>
      <c r="E27" s="39"/>
    </row>
    <row r="28" spans="1:9" ht="12">
      <c r="A28" s="24" t="s">
        <v>7</v>
      </c>
      <c r="B28" s="35" t="s">
        <v>17</v>
      </c>
      <c r="C28" s="7" t="s">
        <v>4</v>
      </c>
      <c r="D28" s="7" t="s">
        <v>6</v>
      </c>
      <c r="E28" s="40"/>
      <c r="F28" s="3"/>
      <c r="G28" s="3"/>
      <c r="H28" s="3"/>
      <c r="I28" s="40"/>
    </row>
    <row r="29" spans="1:9" ht="12">
      <c r="A29" s="26">
        <v>1999</v>
      </c>
      <c r="B29" s="29">
        <f>$B$10+$D$9</f>
        <v>1411.5957609389657</v>
      </c>
      <c r="C29" s="37">
        <f>E10</f>
        <v>122</v>
      </c>
      <c r="D29" s="29">
        <f aca="true" t="shared" si="2" ref="D29:D40">SUM(B29:C29)</f>
        <v>1533.5957609389657</v>
      </c>
      <c r="E29" s="41"/>
      <c r="F29" s="40"/>
      <c r="G29" s="41"/>
      <c r="H29" s="41"/>
      <c r="I29" s="34"/>
    </row>
    <row r="30" spans="1:9" ht="12">
      <c r="A30" s="27">
        <v>2000</v>
      </c>
      <c r="B30" s="30">
        <f aca="true" t="shared" si="3" ref="B30:B40">$B$10+$D$9</f>
        <v>1411.5957609389657</v>
      </c>
      <c r="C30" s="37">
        <f aca="true" t="shared" si="4" ref="C30:C40">C29+E11</f>
        <v>291</v>
      </c>
      <c r="D30" s="30">
        <f t="shared" si="2"/>
        <v>1702.5957609389657</v>
      </c>
      <c r="E30" s="41"/>
      <c r="F30" s="40"/>
      <c r="G30" s="41"/>
      <c r="H30" s="41"/>
      <c r="I30" s="34"/>
    </row>
    <row r="31" spans="1:9" ht="12">
      <c r="A31" s="27">
        <v>2001</v>
      </c>
      <c r="B31" s="30">
        <f t="shared" si="3"/>
        <v>1411.5957609389657</v>
      </c>
      <c r="C31" s="37">
        <f t="shared" si="4"/>
        <v>745</v>
      </c>
      <c r="D31" s="30">
        <f t="shared" si="2"/>
        <v>2156.5957609389657</v>
      </c>
      <c r="E31" s="41"/>
      <c r="F31" s="40"/>
      <c r="G31" s="41"/>
      <c r="H31" s="41"/>
      <c r="I31" s="34"/>
    </row>
    <row r="32" spans="1:9" ht="12">
      <c r="A32" s="27">
        <v>2002</v>
      </c>
      <c r="B32" s="30">
        <f t="shared" si="3"/>
        <v>1411.5957609389657</v>
      </c>
      <c r="C32" s="37">
        <f t="shared" si="4"/>
        <v>1284</v>
      </c>
      <c r="D32" s="30">
        <f t="shared" si="2"/>
        <v>2695.5957609389657</v>
      </c>
      <c r="E32" s="41"/>
      <c r="F32" s="40"/>
      <c r="G32" s="41"/>
      <c r="H32" s="41"/>
      <c r="I32" s="34"/>
    </row>
    <row r="33" spans="1:9" ht="12">
      <c r="A33" s="27">
        <v>2003</v>
      </c>
      <c r="B33" s="30">
        <f t="shared" si="3"/>
        <v>1411.5957609389657</v>
      </c>
      <c r="C33" s="37">
        <f t="shared" si="4"/>
        <v>1822</v>
      </c>
      <c r="D33" s="30">
        <f t="shared" si="2"/>
        <v>3233.5957609389657</v>
      </c>
      <c r="E33" s="41"/>
      <c r="F33" s="40"/>
      <c r="G33" s="41"/>
      <c r="H33" s="41"/>
      <c r="I33" s="34"/>
    </row>
    <row r="34" spans="1:9" ht="12">
      <c r="A34" s="27">
        <v>2004</v>
      </c>
      <c r="B34" s="30">
        <f t="shared" si="3"/>
        <v>1411.5957609389657</v>
      </c>
      <c r="C34" s="37">
        <f t="shared" si="4"/>
        <v>2339</v>
      </c>
      <c r="D34" s="30">
        <f t="shared" si="2"/>
        <v>3750.5957609389657</v>
      </c>
      <c r="E34" s="41"/>
      <c r="F34" s="40"/>
      <c r="G34" s="41"/>
      <c r="H34" s="41"/>
      <c r="I34" s="34"/>
    </row>
    <row r="35" spans="1:9" ht="12">
      <c r="A35" s="27">
        <v>2005</v>
      </c>
      <c r="B35" s="30">
        <f t="shared" si="3"/>
        <v>1411.5957609389657</v>
      </c>
      <c r="C35" s="37">
        <f t="shared" si="4"/>
        <v>3072</v>
      </c>
      <c r="D35" s="30">
        <f t="shared" si="2"/>
        <v>4483.595760938966</v>
      </c>
      <c r="E35" s="41"/>
      <c r="F35" s="40"/>
      <c r="G35" s="41"/>
      <c r="H35" s="41"/>
      <c r="I35" s="34"/>
    </row>
    <row r="36" spans="1:9" ht="12">
      <c r="A36" s="27">
        <v>2006</v>
      </c>
      <c r="B36" s="30">
        <f t="shared" si="3"/>
        <v>1411.5957609389657</v>
      </c>
      <c r="C36" s="37">
        <f t="shared" si="4"/>
        <v>3667</v>
      </c>
      <c r="D36" s="30">
        <f t="shared" si="2"/>
        <v>5078.595760938966</v>
      </c>
      <c r="E36" s="41"/>
      <c r="F36" s="40"/>
      <c r="G36" s="41"/>
      <c r="H36" s="41"/>
      <c r="I36" s="34"/>
    </row>
    <row r="37" spans="1:9" ht="12">
      <c r="A37" s="27">
        <v>2007</v>
      </c>
      <c r="B37" s="30">
        <f t="shared" si="3"/>
        <v>1411.5957609389657</v>
      </c>
      <c r="C37" s="37">
        <f t="shared" si="4"/>
        <v>4300</v>
      </c>
      <c r="D37" s="30">
        <f t="shared" si="2"/>
        <v>5711.595760938966</v>
      </c>
      <c r="E37" s="41"/>
      <c r="F37" s="40"/>
      <c r="G37" s="41"/>
      <c r="H37" s="41"/>
      <c r="I37" s="34"/>
    </row>
    <row r="38" spans="1:9" ht="12">
      <c r="A38" s="27">
        <v>2008</v>
      </c>
      <c r="B38" s="30">
        <f t="shared" si="3"/>
        <v>1411.5957609389657</v>
      </c>
      <c r="C38" s="37">
        <f t="shared" si="4"/>
        <v>4989</v>
      </c>
      <c r="D38" s="30">
        <f t="shared" si="2"/>
        <v>6400.595760938966</v>
      </c>
      <c r="E38" s="41"/>
      <c r="F38" s="40"/>
      <c r="G38" s="41"/>
      <c r="H38" s="41"/>
      <c r="I38" s="34"/>
    </row>
    <row r="39" spans="1:9" ht="12">
      <c r="A39" s="27">
        <v>2009</v>
      </c>
      <c r="B39" s="30">
        <f t="shared" si="3"/>
        <v>1411.5957609389657</v>
      </c>
      <c r="C39" s="37">
        <f t="shared" si="4"/>
        <v>5985</v>
      </c>
      <c r="D39" s="30">
        <f t="shared" si="2"/>
        <v>7396.595760938966</v>
      </c>
      <c r="E39" s="41"/>
      <c r="F39" s="40"/>
      <c r="G39" s="41"/>
      <c r="H39" s="41"/>
      <c r="I39" s="34"/>
    </row>
    <row r="40" spans="1:9" ht="12">
      <c r="A40" s="28">
        <v>2010</v>
      </c>
      <c r="B40" s="31">
        <f t="shared" si="3"/>
        <v>1411.5957609389657</v>
      </c>
      <c r="C40" s="38">
        <f t="shared" si="4"/>
        <v>6986.672658467361</v>
      </c>
      <c r="D40" s="31">
        <f t="shared" si="2"/>
        <v>8398.268419406326</v>
      </c>
      <c r="E40" s="41"/>
      <c r="F40" s="40"/>
      <c r="G40" s="41"/>
      <c r="H40" s="41"/>
      <c r="I40" s="34"/>
    </row>
    <row r="41" ht="12">
      <c r="A41" s="4" t="s">
        <v>18</v>
      </c>
    </row>
    <row r="44" spans="1:4" ht="12">
      <c r="A44" s="23" t="str">
        <f>A7</f>
        <v>Albanië</v>
      </c>
      <c r="B44" s="48" t="s">
        <v>13</v>
      </c>
      <c r="C44" s="48"/>
      <c r="D44" s="48"/>
    </row>
    <row r="45" spans="1:4" ht="12">
      <c r="A45" s="24" t="s">
        <v>7</v>
      </c>
      <c r="B45" s="7" t="str">
        <f>A7</f>
        <v>Albanië</v>
      </c>
      <c r="C45" s="26" t="s">
        <v>3</v>
      </c>
      <c r="D45" s="7" t="s">
        <v>6</v>
      </c>
    </row>
    <row r="46" spans="1:4" ht="12">
      <c r="A46" s="32" t="s">
        <v>15</v>
      </c>
      <c r="B46" s="44">
        <f>B10</f>
        <v>649</v>
      </c>
      <c r="C46" s="45">
        <f>D9</f>
        <v>762.5957609389657</v>
      </c>
      <c r="D46" s="46">
        <f>SUM(B46:C46)</f>
        <v>1411.5957609389657</v>
      </c>
    </row>
    <row r="47" spans="1:4" ht="12">
      <c r="A47" s="26">
        <v>1999</v>
      </c>
      <c r="B47" s="29">
        <f aca="true" t="shared" si="5" ref="B47:B58">B11</f>
        <v>701</v>
      </c>
      <c r="C47" s="9">
        <f>D9+D10</f>
        <v>832.5957609389657</v>
      </c>
      <c r="D47" s="36">
        <f aca="true" t="shared" si="6" ref="D47:D58">SUM(B47:C47)</f>
        <v>1533.5957609389657</v>
      </c>
    </row>
    <row r="48" spans="1:4" ht="12">
      <c r="A48" s="27">
        <v>2000</v>
      </c>
      <c r="B48" s="30">
        <f t="shared" si="5"/>
        <v>744</v>
      </c>
      <c r="C48" s="14">
        <f aca="true" t="shared" si="7" ref="C48:C58">C47+D11</f>
        <v>958.5957609389657</v>
      </c>
      <c r="D48" s="37">
        <f t="shared" si="6"/>
        <v>1702.5957609389657</v>
      </c>
    </row>
    <row r="49" spans="1:4" ht="12">
      <c r="A49" s="27">
        <v>2001</v>
      </c>
      <c r="B49" s="30">
        <f t="shared" si="5"/>
        <v>1042</v>
      </c>
      <c r="C49" s="14">
        <f t="shared" si="7"/>
        <v>1114.5957609389657</v>
      </c>
      <c r="D49" s="37">
        <f t="shared" si="6"/>
        <v>2156.5957609389657</v>
      </c>
    </row>
    <row r="50" spans="1:4" ht="12">
      <c r="A50" s="27">
        <v>2002</v>
      </c>
      <c r="B50" s="30">
        <f t="shared" si="5"/>
        <v>1421</v>
      </c>
      <c r="C50" s="14">
        <f t="shared" si="7"/>
        <v>1274.5957609389657</v>
      </c>
      <c r="D50" s="37">
        <f t="shared" si="6"/>
        <v>2695.5957609389657</v>
      </c>
    </row>
    <row r="51" spans="1:4" ht="12">
      <c r="A51" s="27">
        <v>2003</v>
      </c>
      <c r="B51" s="30">
        <f t="shared" si="5"/>
        <v>1786</v>
      </c>
      <c r="C51" s="14">
        <f t="shared" si="7"/>
        <v>1447.5957609389657</v>
      </c>
      <c r="D51" s="37">
        <f t="shared" si="6"/>
        <v>3233.5957609389657</v>
      </c>
    </row>
    <row r="52" spans="1:4" ht="12">
      <c r="A52" s="27">
        <v>2004</v>
      </c>
      <c r="B52" s="30">
        <f t="shared" si="5"/>
        <v>2010</v>
      </c>
      <c r="C52" s="14">
        <f t="shared" si="7"/>
        <v>1740.5957609389657</v>
      </c>
      <c r="D52" s="37">
        <f t="shared" si="6"/>
        <v>3750.5957609389657</v>
      </c>
    </row>
    <row r="53" spans="1:4" ht="12">
      <c r="A53" s="27">
        <v>2005</v>
      </c>
      <c r="B53" s="30">
        <f t="shared" si="5"/>
        <v>2446</v>
      </c>
      <c r="C53" s="14">
        <f t="shared" si="7"/>
        <v>2037.5957609389657</v>
      </c>
      <c r="D53" s="37">
        <f t="shared" si="6"/>
        <v>4483.595760938966</v>
      </c>
    </row>
    <row r="54" spans="1:4" ht="12">
      <c r="A54" s="27">
        <v>2006</v>
      </c>
      <c r="B54" s="30">
        <f t="shared" si="5"/>
        <v>2700</v>
      </c>
      <c r="C54" s="14">
        <f t="shared" si="7"/>
        <v>2378.5957609389657</v>
      </c>
      <c r="D54" s="37">
        <f t="shared" si="6"/>
        <v>5078.595760938966</v>
      </c>
    </row>
    <row r="55" spans="1:4" ht="12">
      <c r="A55" s="27">
        <v>2007</v>
      </c>
      <c r="B55" s="30">
        <f t="shared" si="5"/>
        <v>2941</v>
      </c>
      <c r="C55" s="14">
        <f t="shared" si="7"/>
        <v>2770.5957609389657</v>
      </c>
      <c r="D55" s="37">
        <f t="shared" si="6"/>
        <v>5711.595760938966</v>
      </c>
    </row>
    <row r="56" spans="1:4" ht="12">
      <c r="A56" s="27">
        <v>2008</v>
      </c>
      <c r="B56" s="30">
        <f t="shared" si="5"/>
        <v>3207</v>
      </c>
      <c r="C56" s="14">
        <f t="shared" si="7"/>
        <v>3193.5957609389657</v>
      </c>
      <c r="D56" s="37">
        <f t="shared" si="6"/>
        <v>6400.595760938966</v>
      </c>
    </row>
    <row r="57" spans="1:4" ht="12">
      <c r="A57" s="27">
        <v>2009</v>
      </c>
      <c r="B57" s="30">
        <f t="shared" si="5"/>
        <v>3893</v>
      </c>
      <c r="C57" s="14">
        <f t="shared" si="7"/>
        <v>3503.5957609389657</v>
      </c>
      <c r="D57" s="37">
        <f t="shared" si="6"/>
        <v>7396.595760938966</v>
      </c>
    </row>
    <row r="58" spans="1:4" ht="12">
      <c r="A58" s="28">
        <v>2010</v>
      </c>
      <c r="B58" s="31">
        <f t="shared" si="5"/>
        <v>4567</v>
      </c>
      <c r="C58" s="15">
        <f t="shared" si="7"/>
        <v>3831.2684194063263</v>
      </c>
      <c r="D58" s="38">
        <f t="shared" si="6"/>
        <v>8398.268419406326</v>
      </c>
    </row>
    <row r="120" spans="1:6" ht="12.75">
      <c r="A120" s="4" t="s">
        <v>9</v>
      </c>
      <c r="F120" s="43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