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5480" windowHeight="7875" tabRatio="852" activeTab="2"/>
  </bookViews>
  <sheets>
    <sheet name="Lijst van de tabellen" sheetId="1" r:id="rId1"/>
    <sheet name="tabel 1" sheetId="2" r:id="rId2"/>
    <sheet name="tabel 3" sheetId="3" r:id="rId3"/>
    <sheet name="tabel 4" sheetId="4" r:id="rId4"/>
    <sheet name="tabel 7" sheetId="5" r:id="rId5"/>
    <sheet name="tabel 7bis" sheetId="6" r:id="rId6"/>
    <sheet name="tabel 7ter" sheetId="7" r:id="rId7"/>
    <sheet name="tabel 8" sheetId="8" r:id="rId8"/>
    <sheet name="tabel 8bis" sheetId="9" r:id="rId9"/>
    <sheet name="tabel 8ter" sheetId="10" r:id="rId10"/>
    <sheet name="tabel 9" sheetId="11" r:id="rId11"/>
    <sheet name="tabel 10" sheetId="12" r:id="rId12"/>
    <sheet name="tabel 11" sheetId="13" r:id="rId13"/>
  </sheets>
  <definedNames>
    <definedName name="ACwvu.fr." localSheetId="1" hidden="1">'tabel 1'!#REF!</definedName>
    <definedName name="ACwvu.fr." localSheetId="11" hidden="1">'tabel 10'!$B$56</definedName>
    <definedName name="ACwvu.fr." localSheetId="12" hidden="1">'tabel 11'!$F$6</definedName>
    <definedName name="ACwvu.fr." localSheetId="2" hidden="1">'tabel 3'!#REF!</definedName>
    <definedName name="ACwvu.fr." localSheetId="3" hidden="1">'tabel 4'!#REF!</definedName>
    <definedName name="ACwvu.fr." localSheetId="4" hidden="1">'tabel 7'!#REF!</definedName>
    <definedName name="ACwvu.fr." localSheetId="5" hidden="1">'tabel 7bis'!#REF!</definedName>
    <definedName name="ACwvu.fr." localSheetId="6" hidden="1">'tabel 7ter'!#REF!</definedName>
    <definedName name="ACwvu.fr." localSheetId="7" hidden="1">'tabel 8'!#REF!</definedName>
    <definedName name="ACwvu.fr." localSheetId="8" hidden="1">'tabel 8bis'!#REF!</definedName>
    <definedName name="ACwvu.fr." localSheetId="9" hidden="1">'tabel 8ter'!#REF!</definedName>
    <definedName name="ACwvu.fr." localSheetId="10" hidden="1">'tabel 9'!#REF!</definedName>
    <definedName name="ACwvu.nl." localSheetId="1" hidden="1">'tabel 1'!$A$3</definedName>
    <definedName name="ACwvu.nl." localSheetId="11" hidden="1">'tabel 10'!#REF!</definedName>
    <definedName name="ACwvu.nl." localSheetId="12" hidden="1">'tabel 11'!$J$14</definedName>
    <definedName name="ACwvu.nl." localSheetId="2" hidden="1">'tabel 3'!#REF!</definedName>
    <definedName name="ACwvu.nl." localSheetId="3" hidden="1">'tabel 4'!#REF!</definedName>
    <definedName name="ACwvu.nl." localSheetId="4" hidden="1">'tabel 7'!#REF!</definedName>
    <definedName name="ACwvu.nl." localSheetId="5" hidden="1">'tabel 7bis'!#REF!</definedName>
    <definedName name="ACwvu.nl." localSheetId="6" hidden="1">'tabel 7ter'!#REF!</definedName>
    <definedName name="ACwvu.nl." localSheetId="7" hidden="1">'tabel 8'!$A$3</definedName>
    <definedName name="ACwvu.nl." localSheetId="8" hidden="1">'tabel 8bis'!$A$3</definedName>
    <definedName name="ACwvu.nl." localSheetId="9" hidden="1">'tabel 8ter'!$A$3</definedName>
    <definedName name="ACwvu.nl." localSheetId="10" hidden="1">'tabel 9'!#REF!</definedName>
    <definedName name="ACwvu.volledig." localSheetId="1" hidden="1">'tabel 1'!$A$3</definedName>
    <definedName name="ACwvu.volledig." localSheetId="11" hidden="1">'tabel 10'!#REF!</definedName>
    <definedName name="ACwvu.volledig." localSheetId="12" hidden="1">'tabel 11'!#REF!</definedName>
    <definedName name="ACwvu.volledig." localSheetId="2" hidden="1">'tabel 3'!#REF!</definedName>
    <definedName name="ACwvu.volledig." localSheetId="3" hidden="1">'tabel 4'!#REF!</definedName>
    <definedName name="ACwvu.volledig." localSheetId="4" hidden="1">'tabel 7'!#REF!</definedName>
    <definedName name="ACwvu.volledig." localSheetId="5" hidden="1">'tabel 7bis'!#REF!</definedName>
    <definedName name="ACwvu.volledig." localSheetId="6" hidden="1">'tabel 7ter'!#REF!</definedName>
    <definedName name="ACwvu.volledig." localSheetId="7" hidden="1">'tabel 8'!$A$3</definedName>
    <definedName name="ACwvu.volledig." localSheetId="8" hidden="1">'tabel 8bis'!$A$3</definedName>
    <definedName name="ACwvu.volledig." localSheetId="9" hidden="1">'tabel 8ter'!$A$3</definedName>
    <definedName name="ACwvu.volledig." localSheetId="10" hidden="1">'tabel 9'!#REF!</definedName>
    <definedName name="_xlnm.Print_Area" localSheetId="1">'tabel 1'!$A$2:$J$21</definedName>
    <definedName name="_xlnm.Print_Area" localSheetId="11">'tabel 10'!$A$2:$Y$52</definedName>
    <definedName name="_xlnm.Print_Area" localSheetId="12">'tabel 11'!$A$2:$X$68</definedName>
    <definedName name="_xlnm.Print_Area" localSheetId="2">'tabel 3'!$A$2:$M$78</definedName>
    <definedName name="_xlnm.Print_Area" localSheetId="3">'tabel 4'!$A$2:$K$79</definedName>
    <definedName name="_xlnm.Print_Area" localSheetId="4">'tabel 7'!$A$2:$O$71</definedName>
    <definedName name="_xlnm.Print_Area" localSheetId="5">'tabel 7bis'!$A$2:$AA$71</definedName>
    <definedName name="_xlnm.Print_Area" localSheetId="6">'tabel 7ter'!$A$2:$AA$71</definedName>
    <definedName name="_xlnm.Print_Area" localSheetId="7">'tabel 8'!$A$2:$M$26</definedName>
    <definedName name="_xlnm.Print_Area" localSheetId="8">'tabel 8bis'!$A$2:$Y$25</definedName>
    <definedName name="_xlnm.Print_Area" localSheetId="9">'tabel 8ter'!$A$2:$Y$25</definedName>
    <definedName name="_xlnm.Print_Area" localSheetId="10">'tabel 9'!$A$2:$N$29</definedName>
    <definedName name="Cwvu.fr." localSheetId="1" hidden="1">'tabel 1'!$2:$3,'tabel 1'!$4:$4,'tabel 1'!$6:$7</definedName>
    <definedName name="Cwvu.fr." localSheetId="11" hidden="1">'tabel 10'!#REF!,'tabel 10'!#REF!,'tabel 10'!#REF!</definedName>
    <definedName name="Cwvu.fr." localSheetId="12" hidden="1">'tabel 11'!#REF!,'tabel 11'!#REF!</definedName>
    <definedName name="Cwvu.fr." localSheetId="2" hidden="1">'tabel 3'!$2:$2,'tabel 3'!$3:$3,'tabel 3'!$4:$5</definedName>
    <definedName name="Cwvu.fr." localSheetId="3" hidden="1">'tabel 4'!$2:$2,'tabel 4'!$3:$3,'tabel 4'!$5:$6</definedName>
    <definedName name="Cwvu.fr." localSheetId="4" hidden="1">'tabel 7'!$2:$3,'tabel 7'!$4:$4,'tabel 7'!$7:$8</definedName>
    <definedName name="Cwvu.fr." localSheetId="5" hidden="1">'tabel 7bis'!$2:$3,'tabel 7bis'!$4:$4,'tabel 7bis'!$7:$8</definedName>
    <definedName name="Cwvu.fr." localSheetId="6" hidden="1">'tabel 7ter'!$2:$3,'tabel 7ter'!$4:$4,'tabel 7ter'!$7:$8</definedName>
    <definedName name="Cwvu.fr." localSheetId="7" hidden="1">'tabel 8'!$2:$3,'tabel 8'!#REF!,'tabel 8'!$7:$8</definedName>
    <definedName name="Cwvu.fr." localSheetId="8" hidden="1">'tabel 8bis'!$2:$3,'tabel 8bis'!#REF!,'tabel 8bis'!$7:$8</definedName>
    <definedName name="Cwvu.fr." localSheetId="9" hidden="1">'tabel 8ter'!$2:$3,'tabel 8ter'!#REF!,'tabel 8ter'!$7:$8</definedName>
    <definedName name="Cwvu.fr." localSheetId="10" hidden="1">'tabel 9'!#REF!,'tabel 9'!$3:$3,'tabel 9'!#REF!</definedName>
    <definedName name="Cwvu.nl." localSheetId="1" hidden="1">'tabel 1'!#REF!,'tabel 1'!#REF!,'tabel 1'!#REF!</definedName>
    <definedName name="Cwvu.nl." localSheetId="11" hidden="1">'tabel 10'!$2:$2,'tabel 10'!$5:$6,'tabel 10'!#REF!</definedName>
    <definedName name="Cwvu.nl." localSheetId="12" hidden="1">'tabel 11'!$2:$3,'tabel 11'!$6:$7</definedName>
    <definedName name="Cwvu.nl." localSheetId="2" hidden="1">'tabel 3'!#REF!,'tabel 3'!#REF!,'tabel 3'!#REF!</definedName>
    <definedName name="Cwvu.nl." localSheetId="3" hidden="1">'tabel 4'!#REF!,'tabel 4'!#REF!,'tabel 4'!#REF!</definedName>
    <definedName name="Cwvu.nl." localSheetId="4" hidden="1">'tabel 7'!#REF!,'tabel 7'!#REF!,'tabel 7'!#REF!</definedName>
    <definedName name="Cwvu.nl." localSheetId="5" hidden="1">'tabel 7bis'!#REF!,'tabel 7bis'!#REF!,'tabel 7bis'!#REF!</definedName>
    <definedName name="Cwvu.nl." localSheetId="6" hidden="1">'tabel 7ter'!#REF!,'tabel 7ter'!#REF!,'tabel 7ter'!#REF!</definedName>
    <definedName name="Cwvu.nl." localSheetId="7" hidden="1">'tabel 8'!#REF!,'tabel 8'!$4:$4,'tabel 8'!#REF!</definedName>
    <definedName name="Cwvu.nl." localSheetId="8" hidden="1">'tabel 8bis'!#REF!,'tabel 8bis'!$4:$4,'tabel 8bis'!#REF!</definedName>
    <definedName name="Cwvu.nl." localSheetId="9" hidden="1">'tabel 8ter'!#REF!,'tabel 8ter'!$4:$4,'tabel 8ter'!#REF!</definedName>
    <definedName name="Cwvu.nl." localSheetId="10" hidden="1">'tabel 9'!$2:$2,'tabel 9'!#REF!,'tabel 9'!$5:$6</definedName>
    <definedName name="Datum_fr">#REF!</definedName>
    <definedName name="Datum_nl">#REF!</definedName>
    <definedName name="Kwartaal">#REF!</definedName>
    <definedName name="Rwvu.fr." localSheetId="1" hidden="1">'tabel 1'!$A:$A</definedName>
    <definedName name="Rwvu.fr." localSheetId="11" hidden="1">'tabel 10'!#REF!,'tabel 10'!#REF!</definedName>
    <definedName name="Rwvu.fr." localSheetId="12" hidden="1">'tabel 11'!#REF!</definedName>
    <definedName name="Rwvu.fr." localSheetId="2" hidden="1">'tabel 3'!$A:$B</definedName>
    <definedName name="Rwvu.fr." localSheetId="3" hidden="1">'tabel 4'!$A:$B</definedName>
    <definedName name="Rwvu.fr." localSheetId="4" hidden="1">'tabel 7'!#REF!</definedName>
    <definedName name="Rwvu.fr." localSheetId="5" hidden="1">'tabel 7bis'!#REF!</definedName>
    <definedName name="Rwvu.fr." localSheetId="6" hidden="1">'tabel 7ter'!#REF!</definedName>
    <definedName name="Rwvu.fr." localSheetId="7" hidden="1">'tabel 8'!$A:$A</definedName>
    <definedName name="Rwvu.fr." localSheetId="8" hidden="1">'tabel 8bis'!$A:$A</definedName>
    <definedName name="Rwvu.fr." localSheetId="9" hidden="1">'tabel 8ter'!$A:$A</definedName>
    <definedName name="Rwvu.fr." localSheetId="10" hidden="1">'tabel 9'!#REF!</definedName>
    <definedName name="Rwvu.nl." localSheetId="1" hidden="1">'tabel 1'!#REF!</definedName>
    <definedName name="Rwvu.nl." localSheetId="11" hidden="1">'tabel 10'!$B:$B,'tabel 10'!$C:$C,'tabel 10'!#REF!</definedName>
    <definedName name="Rwvu.nl." localSheetId="12" hidden="1">'tabel 11'!$A:$C</definedName>
    <definedName name="Rwvu.nl." localSheetId="2" hidden="1">'tabel 3'!#REF!</definedName>
    <definedName name="Rwvu.nl." localSheetId="3" hidden="1">'tabel 4'!#REF!</definedName>
    <definedName name="Rwvu.nl." localSheetId="4" hidden="1">'tabel 7'!$A:$A</definedName>
    <definedName name="Rwvu.nl." localSheetId="5" hidden="1">'tabel 7bis'!$A:$A</definedName>
    <definedName name="Rwvu.nl." localSheetId="6" hidden="1">'tabel 7ter'!$A:$A</definedName>
    <definedName name="Rwvu.nl." localSheetId="7" hidden="1">'tabel 8'!#REF!</definedName>
    <definedName name="Rwvu.nl." localSheetId="8" hidden="1">'tabel 8bis'!#REF!</definedName>
    <definedName name="Rwvu.nl." localSheetId="9" hidden="1">'tabel 8ter'!#REF!</definedName>
    <definedName name="Rwvu.nl." localSheetId="10" hidden="1">'tabel 9'!$A:$B</definedName>
    <definedName name="Swvu.fr." localSheetId="1" hidden="1">'tabel 1'!#REF!</definedName>
    <definedName name="Swvu.fr." localSheetId="11" hidden="1">'tabel 10'!$B$56</definedName>
    <definedName name="Swvu.fr." localSheetId="12" hidden="1">'tabel 11'!$F$6</definedName>
    <definedName name="Swvu.fr." localSheetId="2" hidden="1">'tabel 3'!#REF!</definedName>
    <definedName name="Swvu.fr." localSheetId="3" hidden="1">'tabel 4'!#REF!</definedName>
    <definedName name="Swvu.fr." localSheetId="4" hidden="1">'tabel 7'!#REF!</definedName>
    <definedName name="Swvu.fr." localSheetId="5" hidden="1">'tabel 7bis'!#REF!</definedName>
    <definedName name="Swvu.fr." localSheetId="6" hidden="1">'tabel 7ter'!#REF!</definedName>
    <definedName name="Swvu.fr." localSheetId="7" hidden="1">'tabel 8'!#REF!</definedName>
    <definedName name="Swvu.fr." localSheetId="8" hidden="1">'tabel 8bis'!#REF!</definedName>
    <definedName name="Swvu.fr." localSheetId="9" hidden="1">'tabel 8ter'!#REF!</definedName>
    <definedName name="Swvu.fr." localSheetId="10" hidden="1">'tabel 9'!#REF!</definedName>
    <definedName name="Swvu.nl." localSheetId="1" hidden="1">'tabel 1'!$A$3</definedName>
    <definedName name="Swvu.nl." localSheetId="11" hidden="1">'tabel 10'!#REF!</definedName>
    <definedName name="Swvu.nl." localSheetId="12" hidden="1">'tabel 11'!$J$14</definedName>
    <definedName name="Swvu.nl." localSheetId="2" hidden="1">'tabel 3'!#REF!</definedName>
    <definedName name="Swvu.nl." localSheetId="3" hidden="1">'tabel 4'!#REF!</definedName>
    <definedName name="Swvu.nl." localSheetId="4" hidden="1">'tabel 7'!#REF!</definedName>
    <definedName name="Swvu.nl." localSheetId="5" hidden="1">'tabel 7bis'!#REF!</definedName>
    <definedName name="Swvu.nl." localSheetId="6" hidden="1">'tabel 7ter'!#REF!</definedName>
    <definedName name="Swvu.nl." localSheetId="7" hidden="1">'tabel 8'!$A$3</definedName>
    <definedName name="Swvu.nl." localSheetId="8" hidden="1">'tabel 8bis'!$A$3</definedName>
    <definedName name="Swvu.nl." localSheetId="9" hidden="1">'tabel 8ter'!$A$3</definedName>
    <definedName name="Swvu.nl." localSheetId="10" hidden="1">'tabel 9'!#REF!</definedName>
    <definedName name="Swvu.volledig." localSheetId="1" hidden="1">'tabel 1'!$A$3</definedName>
    <definedName name="Swvu.volledig." localSheetId="11" hidden="1">'tabel 10'!#REF!</definedName>
    <definedName name="Swvu.volledig." localSheetId="12" hidden="1">'tabel 11'!#REF!</definedName>
    <definedName name="Swvu.volledig." localSheetId="2" hidden="1">'tabel 3'!#REF!</definedName>
    <definedName name="Swvu.volledig." localSheetId="3" hidden="1">'tabel 4'!#REF!</definedName>
    <definedName name="Swvu.volledig." localSheetId="4" hidden="1">'tabel 7'!#REF!</definedName>
    <definedName name="Swvu.volledig." localSheetId="5" hidden="1">'tabel 7bis'!#REF!</definedName>
    <definedName name="Swvu.volledig." localSheetId="6" hidden="1">'tabel 7ter'!#REF!</definedName>
    <definedName name="Swvu.volledig." localSheetId="7" hidden="1">'tabel 8'!$A$3</definedName>
    <definedName name="Swvu.volledig." localSheetId="8" hidden="1">'tabel 8bis'!$A$3</definedName>
    <definedName name="Swvu.volledig." localSheetId="9" hidden="1">'tabel 8ter'!$A$3</definedName>
    <definedName name="Swvu.volledig." localSheetId="10" hidden="1">'tabel 9'!#REF!</definedName>
    <definedName name="tabel_1_waarden">'tabel 1'!$B$8:$J$21</definedName>
    <definedName name="tabel_10_waarden">'tabel 8'!$B$10:$M$23</definedName>
    <definedName name="tabel_10bis_waarden">'tabel 8bis'!$B$9:$Y$22</definedName>
    <definedName name="tabel_10ter_waarden">'tabel 8ter'!$B$9:$Y$22</definedName>
    <definedName name="tabel_2_waarden" localSheetId="2">#REF!</definedName>
    <definedName name="tabel_2_waarden" localSheetId="3">#REF!</definedName>
    <definedName name="tabel_2_waarden">#REF!</definedName>
    <definedName name="tabel_20_waarden">'tabel 10'!$D$9:$X$52</definedName>
    <definedName name="tabel_3_waarden">#REF!</definedName>
    <definedName name="tabel_30_waarden">'tabel 9'!$C$7:$N$29</definedName>
    <definedName name="tabel_4_waarden">#REF!</definedName>
    <definedName name="tabel_5_waarden">#REF!</definedName>
    <definedName name="tabel_6_waarden" localSheetId="2">#REF!</definedName>
    <definedName name="tabel_6_waarden" localSheetId="3">#REF!</definedName>
    <definedName name="tabel_6_waarden">#REF!</definedName>
    <definedName name="tabel_7_waarden">#REF!</definedName>
    <definedName name="tabel_7bis_waarden">#REF!</definedName>
    <definedName name="tabel_7quater_waarden">#REF!</definedName>
    <definedName name="tabel_7ter_waarden">#REF!</definedName>
    <definedName name="tabel_8_waarden">#REF!</definedName>
    <definedName name="tabel_8bis_waarden">#REF!</definedName>
    <definedName name="tabel_8ter_waarden">#REF!</definedName>
    <definedName name="tabel_9_waarden">#REF!</definedName>
    <definedName name="tabel_90_waarden">#REF!</definedName>
    <definedName name="tabel_90ter_waarden">#REF!</definedName>
    <definedName name="tabel_9bis_waarden">#REF!</definedName>
    <definedName name="tabel_9bisW_waarden">#REF!</definedName>
    <definedName name="tabel_9ter_waarden">#REF!</definedName>
    <definedName name="tabel_9terW_waarden">#REF!</definedName>
    <definedName name="tabel_9w_waarden">#REF!</definedName>
    <definedName name="wrn.fr." localSheetId="11" hidden="1">{"fr (tabel 1)",#N/A,FALSE,"tabel 1 sect_lftd";"fr (tabel 2)",#N/A,FALSE,"tabel 2 act-lftd";"fr (tabel 3)",#N/A,FALSE,"tabel 3 act-sectr_T";"fr (tabel 4)",#N/A,FALSE,"tabel 4 act-sectr";"fr (tabel 5)",#N/A,FALSE,"tabel 5 act-hfdv";"fr (tabel 6)",#N/A,FALSE,"tabel 6 hfdv-lftd";"fr (tabel 7)",#N/A,FALSE,"tabel 7 act-dagl";"fr (tabel 7bis)",#N/A,FALSE,"tabel 7 act-daglbis";"fr (tabel 7ter)",#N/A,FALSE,"tabel 7 act-daglter";"fr (tabel 7quater)",#N/A,FALSE,"tabel 7 act-daglquater";"fr (tabel 8)",#N/A,FALSE,"tabel 8 typprest_act";"fr (tabel 8bis)",#N/A,FALSE,"tabel 8 typprest_act_bis";"fr (tabel 8ter)",#N/A,FALSE,"tabel 8 typprest_act_ter";"fr (tabel 9)",#N/A,FALSE,"tabel 9 act-dim";"fr (tabel 9bis)",#N/A,FALSE,"tabel 9 act-dim_bis";"fr (tabel 9ter)",#N/A,FALSE,"tabel 9 act-dim_ter";"fr (tabel 10bis)",#N/A,FALSE,"tabel 10 typprest_lftd";"fr (tabel 10bis)",#N/A,FALSE,"tabel 10 typprest_lftd_bis";"fr (tabel 10ter)",#N/A,FALSE,"tabel 10 typprest_lftd_ter"}</definedName>
    <definedName name="wrn.fr." localSheetId="12" hidden="1">{"fr (tabel 1)",#N/A,FALSE,"tabel 1 sect_lftd";"fr (tabel1bis)",#N/A,FALSE,"tabel 1 sect_lftd_bis";"fr (tabel1ter)",#N/A,FALSE,"tabel 1 sect_lftd_ter";"fr (tabel 2)",#N/A,FALSE,"tabel 2 act-lftd";"fr (tabel 3)",#N/A,FALSE,"tabel 3 act-sectr_T";"fr (tabel 4)",#N/A,FALSE,"tabel 4 act-sectr_T";"fr (tabel 4bis)",#N/A,FALSE,"tabel 4 act-sectr_Tbis";"fr (tabel 4ter)",#N/A,FALSE,"tabel 4 act-sectr_Tter";"fr (tabel 5)",#N/A,FALSE,"tabel 5 act_imp_v";"fr (tabel 5bis)",#N/A,FALSE,"tabel 5 act_imp_v bis";"fr (tabel 5ter)",#N/A,FALSE,"tabel 5 act_imp_vter";"fr (tabel 6)",#N/A,FALSE,"tabel 6 act-hfdv";"fr (tabel 7)",#N/A,FALSE,"tabel 7 hfdv-lftd"}</definedName>
    <definedName name="wrn.fr." localSheetId="2" hidden="1">{"fr (tabel 1)",#N/A,FALSE,"tabel 1 sect_lftd";"fr (tabel1bis)",#N/A,FALSE,"tabel 1 sect_lftd_bis";"fr (tabel1ter)",#N/A,FALSE,"tabel 1 sect_lftd_ter";"fr (tabel 2)",#N/A,FALSE,"tabel 2 act-lftd";"fr (tabel 3)",#N/A,FALSE,"tabel 3 act-sectr_T";"fr (tabel 4)",#N/A,FALSE,"tabel 4 act-sectr_T";"fr (tabel 4bis)",#N/A,FALSE,"tabel 4 act-sectr_Tbis";"fr (tabel 4ter)",#N/A,FALSE,"tabel 4 act-sectr_Tter";"fr (tabel 5)",#N/A,FALSE,"tabel 5 act_imp_v";"fr (tabel 5bis)",#N/A,FALSE,"tabel 5 act_imp_v bis";"fr (tabel 5ter)",#N/A,FALSE,"tabel 5 act_imp_vter";"fr (tabel 6)",#N/A,FALSE,"tabel 6 act-hfdv";"fr (tabel 7)",#N/A,FALSE,"tabel 7 hfdv-lftd"}</definedName>
    <definedName name="wrn.fr." localSheetId="3" hidden="1">{"fr (tabel 1)",#N/A,FALSE,"tabel 1 sect_lftd";"fr (tabel1bis)",#N/A,FALSE,"tabel 1 sect_lftd_bis";"fr (tabel1ter)",#N/A,FALSE,"tabel 1 sect_lftd_ter";"fr (tabel 2)",#N/A,FALSE,"tabel 2 act-lftd";"fr (tabel 3)",#N/A,FALSE,"tabel 3 act-sectr_T";"fr (tabel 4)",#N/A,FALSE,"tabel 4 act-sectr_T";"fr (tabel 4bis)",#N/A,FALSE,"tabel 4 act-sectr_Tbis";"fr (tabel 4ter)",#N/A,FALSE,"tabel 4 act-sectr_Tter";"fr (tabel 5)",#N/A,FALSE,"tabel 5 act_imp_v";"fr (tabel 5bis)",#N/A,FALSE,"tabel 5 act_imp_v bis";"fr (tabel 5ter)",#N/A,FALSE,"tabel 5 act_imp_vter";"fr (tabel 6)",#N/A,FALSE,"tabel 6 act-hfdv";"fr (tabel 7)",#N/A,FALSE,"tabel 7 hfdv-lftd"}</definedName>
    <definedName name="wrn.fr." localSheetId="10" hidden="1">{"fr (tabel 1)",#N/A,FALSE,"tabel 1 sect_lftd";"fr (tabel1bis)",#N/A,FALSE,"tabel 1 sect_lftd_bis";"fr (tabel1ter)",#N/A,FALSE,"tabel 1 sect_lftd_ter";"fr (tabel 2)",#N/A,FALSE,"tabel 2 act-lftd";"fr (tabel 3)",#N/A,FALSE,"tabel 3 act-sectr_T";"fr (tabel 4)",#N/A,FALSE,"tabel 4 act-sectr_T";"fr (tabel 4bis)",#N/A,FALSE,"tabel 4 act-sectr_Tbis";"fr (tabel 4ter)",#N/A,FALSE,"tabel 4 act-sectr_Tter";"fr (tabel 5)",#N/A,FALSE,"tabel 5 act_imp_v";"fr (tabel 5bis)",#N/A,FALSE,"tabel 5 act_imp_v bis";"fr (tabel 5ter)",#N/A,FALSE,"tabel 5 act_imp_vter";"fr (tabel 6)",#N/A,FALSE,"tabel 6 act-hfdv";"fr (tabel 7)",#N/A,FALSE,"tabel 7 hfdv-lftd"}</definedName>
    <definedName name="wrn.fr." hidden="1">{"fr (tableau 1)",#N/A,FALSE,"tabel 1 sect_lftd";"fr (tableau 2)",#N/A,FALSE,"tabel 2 act-lftd";"fr (tableau 3)",#N/A,FALSE,"tabel 3 act-sectr_T";"fr (tableau 4)",#N/A,FALSE,"tabel 4 act-sectr";"fr (tableau 5)",#N/A,FALSE,"tabel 5 act-hfdv";"fr (tableau 6)",#N/A,FALSE,"tabel 6 hfdv-lftd";"fr (tableau 7)",#N/A,FALSE,"tabel 7 act-dagl";"fr (tableau 7bis)",#N/A,FALSE,"tabel 7 act-daglbis";"fr (tableau 7ter)",#N/A,FALSE,"tabel 7 act-daglter";"fr (tableau 7quater)",#N/A,FALSE,"tabel 7 act-daglquater";"fr (tableau 8)",#N/A,FALSE,"tabel 8 typprest_act";"fr (tableau 8bis)",#N/A,FALSE,"tabel 8 typprest_act_bis";"fr (tableau 8ter)",#N/A,FALSE,"tabel 8 typprest_act_ter";"fr (tableau 9)",#N/A,FALSE,"tabel 9 act-dim";"fr (tableau 9bis)",#N/A,FALSE,"tabel 9 act-dim_bis";"fr (tableau 9ter)",#N/A,FALSE,"tabel 9 act-dim_ter";"fr (tableau 10)",#N/A,FALSE,"tabel 10 typprest_lftd";"fr (tableau 10bis)",#N/A,FALSE,"tabel 10 typprest_lftd_bis";"fr (tableau 10ter)",#N/A,FALSE,"tabel 10 typprest_lftd_ter"}</definedName>
    <definedName name="wrn.liggend." localSheetId="11" hidden="1">{#N/A,#N/A,FALSE,"Br01";#N/A,#N/A,FALSE,"BR02";#N/A,#N/A,FALSE,"BR02BIS";#N/A,#N/A,FALSE,"BR02TER";#N/A,#N/A,FALSE,"BR03";#N/A,#N/A,FALSE,"BR03BIS";#N/A,#N/A,FALSE,"BR03TER";#N/A,#N/A,FALSE,"BR04";#N/A,#N/A,FALSE,"BR04BIS";#N/A,#N/A,FALSE,"BR15";#N/A,#N/A,FALSE,"BR04TER";#N/A,#N/A,FALSE,"BR16";#N/A,#N/A,FALSE,"BR17";#N/A,#N/A,FALSE,"BR18";#N/A,#N/A,FALSE,"BR19";#N/A,#N/A,FALSE,"BR20";#N/A,#N/A,FALSE,"BR21";#N/A,#N/A,FALSE,"BR22";#N/A,#N/A,FALSE,"BR23";#N/A,#N/A,FALSE,"BR24";#N/A,#N/A,FALSE,"BR25";#N/A,#N/A,FALSE,"BR26";#N/A,#N/A,FALSE,"BR27";#N/A,#N/A,FALSE,"BR28";#N/A,#N/A,FALSE,"BR29";#N/A,#N/A,FALSE,"BR30"}</definedName>
    <definedName name="wrn.liggend." localSheetId="12" hidden="1">{#N/A,#N/A,FALSE,"Br01";#N/A,#N/A,FALSE,"BR02";#N/A,#N/A,FALSE,"BR02BIS";#N/A,#N/A,FALSE,"BR02TER";#N/A,#N/A,FALSE,"BR03";#N/A,#N/A,FALSE,"BR03BIS";#N/A,#N/A,FALSE,"BR03TER";#N/A,#N/A,FALSE,"BR04";#N/A,#N/A,FALSE,"BR04BIS";#N/A,#N/A,FALSE,"BR15";#N/A,#N/A,FALSE,"BR04TER";#N/A,#N/A,FALSE,"BR16";#N/A,#N/A,FALSE,"BR17";#N/A,#N/A,FALSE,"BR18";#N/A,#N/A,FALSE,"BR19";#N/A,#N/A,FALSE,"BR20";#N/A,#N/A,FALSE,"BR21";#N/A,#N/A,FALSE,"BR22";#N/A,#N/A,FALSE,"BR23";#N/A,#N/A,FALSE,"BR24";#N/A,#N/A,FALSE,"BR25";#N/A,#N/A,FALSE,"BR26";#N/A,#N/A,FALSE,"BR27";#N/A,#N/A,FALSE,"BR28";#N/A,#N/A,FALSE,"BR29";#N/A,#N/A,FALSE,"BR30"}</definedName>
    <definedName name="wrn.nederl." localSheetId="12" hidden="1">{"nl (tabel 1)",#N/A,FALSE,"tabel 1 sect_lftd";"nl (tabel 1bis)",#N/A,FALSE,"tabel 1 sect_lftd_bis";"nl (tabel 1ter)",#N/A,FALSE,"tabel 1 sect_lftd_ter";"nl (tabel 2)",#N/A,FALSE,"tabel 2 act-lftd";"nl (tabel 3)",#N/A,FALSE,"tabel 3 act-sectr_T";"nl (tabel 4)",#N/A,FALSE,"tabel 4 act-sectr_T";"nl (tabel 4bis)",#N/A,FALSE,"tabel 4 act-sectr_Tbis";"nl (tabel 4ter)",#N/A,FALSE,"tabel 4 act-sectr_Tter";"nl (tabel 5)",#N/A,FALSE,"tabel 5 act_imp_v";"nl (tabel 5bis)",#N/A,FALSE,"tabel 5 act_imp_v bis";"nl (tabel 5ter)",#N/A,FALSE,"tabel 5 act_imp_vter";"nl (tabel 6)",#N/A,FALSE,"tabel 6 act-hfdv";"nl (tabel 7)",#N/A,FALSE,"tabel 7 hfdv-lftd"}</definedName>
    <definedName name="wrn.nederl." localSheetId="2" hidden="1">{"nl (tabel 1)",#N/A,FALSE,"tabel 1 sect_lftd";"nl (tabel 1bis)",#N/A,FALSE,"tabel 1 sect_lftd_bis";"nl (tabel 1ter)",#N/A,FALSE,"tabel 1 sect_lftd_ter";"nl (tabel 2)",#N/A,FALSE,"tabel 2 act-lftd";"nl (tabel 3)",#N/A,FALSE,"tabel 3 act-sectr_T";"nl (tabel 4)",#N/A,FALSE,"tabel 4 act-sectr_T";"nl (tabel 4bis)",#N/A,FALSE,"tabel 4 act-sectr_Tbis";"nl (tabel 4ter)",#N/A,FALSE,"tabel 4 act-sectr_Tter";"nl (tabel 5)",#N/A,FALSE,"tabel 5 act_imp_v";"nl (tabel 5bis)",#N/A,FALSE,"tabel 5 act_imp_v bis";"nl (tabel 5ter)",#N/A,FALSE,"tabel 5 act_imp_vter";"nl (tabel 6)",#N/A,FALSE,"tabel 6 act-hfdv";"nl (tabel 7)",#N/A,FALSE,"tabel 7 hfdv-lftd"}</definedName>
    <definedName name="wrn.nederl." localSheetId="3" hidden="1">{"nl (tabel 1)",#N/A,FALSE,"tabel 1 sect_lftd";"nl (tabel 1bis)",#N/A,FALSE,"tabel 1 sect_lftd_bis";"nl (tabel 1ter)",#N/A,FALSE,"tabel 1 sect_lftd_ter";"nl (tabel 2)",#N/A,FALSE,"tabel 2 act-lftd";"nl (tabel 3)",#N/A,FALSE,"tabel 3 act-sectr_T";"nl (tabel 4)",#N/A,FALSE,"tabel 4 act-sectr_T";"nl (tabel 4bis)",#N/A,FALSE,"tabel 4 act-sectr_Tbis";"nl (tabel 4ter)",#N/A,FALSE,"tabel 4 act-sectr_Tter";"nl (tabel 5)",#N/A,FALSE,"tabel 5 act_imp_v";"nl (tabel 5bis)",#N/A,FALSE,"tabel 5 act_imp_v bis";"nl (tabel 5ter)",#N/A,FALSE,"tabel 5 act_imp_vter";"nl (tabel 6)",#N/A,FALSE,"tabel 6 act-hfdv";"nl (tabel 7)",#N/A,FALSE,"tabel 7 hfdv-lftd"}</definedName>
    <definedName name="wrn.nederl." localSheetId="10" hidden="1">{"nl (tabel 1)",#N/A,FALSE,"tabel 1 sect_lftd";"nl (tabel 1bis)",#N/A,FALSE,"tabel 1 sect_lftd_bis";"nl (tabel 1ter)",#N/A,FALSE,"tabel 1 sect_lftd_ter";"nl (tabel 2)",#N/A,FALSE,"tabel 2 act-lftd";"nl (tabel 3)",#N/A,FALSE,"tabel 3 act-sectr_T";"nl (tabel 4)",#N/A,FALSE,"tabel 4 act-sectr_T";"nl (tabel 4bis)",#N/A,FALSE,"tabel 4 act-sectr_Tbis";"nl (tabel 4ter)",#N/A,FALSE,"tabel 4 act-sectr_Tter";"nl (tabel 5)",#N/A,FALSE,"tabel 5 act_imp_v";"nl (tabel 5bis)",#N/A,FALSE,"tabel 5 act_imp_v bis";"nl (tabel 5ter)",#N/A,FALSE,"tabel 5 act_imp_vter";"nl (tabel 6)",#N/A,FALSE,"tabel 6 act-hfdv";"nl (tabel 7)",#N/A,FALSE,"tabel 7 hfdv-lftd"}</definedName>
    <definedName name="wrn.nl." localSheetId="11" hidden="1">{"nl (tabel 1)",#N/A,FALSE,"tabel 1 sect_lftd";"nl (tabel 2)",#N/A,FALSE,"tabel 2 act-lftd";"nl (tabel 3)",#N/A,FALSE,"tabel 3 act-sectr_T";"nl (tabel 4)",#N/A,FALSE,"tabel 4 act-sectr";"nl (tabel 5)",#N/A,FALSE,"tabel 5 act-hfdv";"nl (tabel 6)",#N/A,FALSE,"tabel 6 hfdv-lftd";"nl (tabel 7)",#N/A,FALSE,"tabel 7 act-dagl";"nl (tabel 7bis)",#N/A,FALSE,"tabel 7 act-daglbis";"nl (tabel 7ter)",#N/A,FALSE,"tabel 7 act-daglter";"nl (tabel 7quater)",#N/A,FALSE,"tabel 7 act-daglquater";"nl (tabel 8)",#N/A,FALSE,"tabel 8 typprest_act";"nl (tabel 8bis)",#N/A,FALSE,"tabel 8 typprest_act_bis";"nl (tabel 8ter)",#N/A,FALSE,"tabel 8 typprest_act_ter";"nl (tabel 9)",#N/A,FALSE,"tabel 9 act-dim";"nl (tabel 9bis)",#N/A,FALSE,"tabel 9 act-dim_bis";"nl (tabel 9ter)",#N/A,FALSE,"tabel 9 act-dim_ter";"nl (tabel 10)",#N/A,FALSE,"tabel 10 typprest_lftd";"nl (tabel 10bis)",#N/A,FALSE,"tabel 10 typprest_lftd_bis";"nl (tabel 10ter)",#N/A,FALSE,"tabel 10 typprest_lftd_ter"}</definedName>
    <definedName name="wrn.nl." localSheetId="12" hidden="1">{"nl (tabel 1)",#N/A,FALSE,"tabel 1 sect_lftd";"nl (tabel 2)",#N/A,FALSE,"tabel 2 act-lftd";"nl (tabel 3)",#N/A,FALSE,"tabel 3 act-sectr_T";"nl (tabel 4)",#N/A,FALSE,"tabel 4 act-sectr";"nl (tabel 5)",#N/A,FALSE,"tabel 5 act-hfdv";"nl (tabel 6)",#N/A,FALSE,"tabel 6 hfdv-lftd";"nl (tabel 7)",#N/A,FALSE,"tabel 7 act-dagl";"nl (tabel 7bis)",#N/A,FALSE,"tabel 7 act-daglbis";"nl (tabel 7ter)",#N/A,FALSE,"tabel 7 act-daglter";"nl (tabel 7quater)",#N/A,FALSE,"tabel 7 act-daglquater";"nl (tabel 8)",#N/A,FALSE,"tabel 8 typprest_act";"nl (tabel 8bis)",#N/A,FALSE,"tabel 8 typprest_act_bis";"nl (tabel 8ter)",#N/A,FALSE,"tabel 8 typprest_act_ter";"nl (tabel 9)",#N/A,FALSE,"tabel 9 act-dim";"nl (tabel 9bis)",#N/A,FALSE,"tabel 9 act-dim_bis";"nl (tabel 9ter)",#N/A,FALSE,"tabel 9 act-dim_ter";"nl (tabel 10)",#N/A,FALSE,"tabel 10 typprest_lftd";"nl (tabel 10bis)",#N/A,FALSE,"tabel 10 typprest_lftd_bis";"nl (tabel 10ter)",#N/A,FALSE,"tabel 10 typprest_lftd_ter"}</definedName>
    <definedName name="wrn.nl." localSheetId="2" hidden="1">{"nl (tabel 1)",#N/A,FALSE,"tabel 1 sect_lftd";"nl (tabel 2)",#N/A,FALSE,"tabel 2 act-lftd";"nl (tabel 3)",#N/A,FALSE,"tabel 3 act-sectr_T";"nl (tabel 4)",#N/A,FALSE,"tabel 4 act-sectr";"nl (tabel 5)",#N/A,FALSE,"tabel 5 act-hfdv";"nl (tabel 6)",#N/A,FALSE,"tabel 6 hfdv-lftd";"nl (tabel 7)",#N/A,FALSE,"tabel 7 act-dagl";"nl (tabel 7bis)",#N/A,FALSE,"tabel 7 act-daglbis";"nl (tabel 7ter)",#N/A,FALSE,"tabel 7 act-daglter";"nl (tabel 7quater)",#N/A,FALSE,"tabel 7 act-daglquater";"nl (tabel 8)",#N/A,FALSE,"tabel 8 typprest_act";"nl (tabel 8bis)",#N/A,FALSE,"tabel 8 typprest_act_bis";"nl (tabel 8ter)",#N/A,FALSE,"tabel 8 typprest_act_ter";"nl (tabel 9)",#N/A,FALSE,"tabel 9 act-dim";"nl (tabel 9bis)",#N/A,FALSE,"tabel 9 act-dim_bis";"nl (tabel 9ter)",#N/A,FALSE,"tabel 9 act-dim_ter";"nl (tabel 10)",#N/A,FALSE,"tabel 10 typprest_lftd";"nl (tabel 10bis)",#N/A,FALSE,"tabel 10 typprest_lftd_bis";"nl (tabel 10ter)",#N/A,FALSE,"tabel 10 typprest_lftd_ter"}</definedName>
    <definedName name="wrn.nl." localSheetId="3" hidden="1">{"nl (tabel 1)",#N/A,FALSE,"tabel 1 sect_lftd";"nl (tabel 2)",#N/A,FALSE,"tabel 2 act-lftd";"nl (tabel 3)",#N/A,FALSE,"tabel 3 act-sectr_T";"nl (tabel 4)",#N/A,FALSE,"tabel 4 act-sectr";"nl (tabel 5)",#N/A,FALSE,"tabel 5 act-hfdv";"nl (tabel 6)",#N/A,FALSE,"tabel 6 hfdv-lftd";"nl (tabel 7)",#N/A,FALSE,"tabel 7 act-dagl";"nl (tabel 7bis)",#N/A,FALSE,"tabel 7 act-daglbis";"nl (tabel 7ter)",#N/A,FALSE,"tabel 7 act-daglter";"nl (tabel 7quater)",#N/A,FALSE,"tabel 7 act-daglquater";"nl (tabel 8)",#N/A,FALSE,"tabel 8 typprest_act";"nl (tabel 8bis)",#N/A,FALSE,"tabel 8 typprest_act_bis";"nl (tabel 8ter)",#N/A,FALSE,"tabel 8 typprest_act_ter";"nl (tabel 9)",#N/A,FALSE,"tabel 9 act-dim";"nl (tabel 9bis)",#N/A,FALSE,"tabel 9 act-dim_bis";"nl (tabel 9ter)",#N/A,FALSE,"tabel 9 act-dim_ter";"nl (tabel 10)",#N/A,FALSE,"tabel 10 typprest_lftd";"nl (tabel 10bis)",#N/A,FALSE,"tabel 10 typprest_lftd_bis";"nl (tabel 10ter)",#N/A,FALSE,"tabel 10 typprest_lftd_ter"}</definedName>
    <definedName name="wrn.nl." localSheetId="10" hidden="1">{"nl (tabel 1)",#N/A,FALSE,"tabel 1 sect_lftd";"nl (tabel 2)",#N/A,FALSE,"tabel 2 act-lftd";"nl (tabel 3)",#N/A,FALSE,"tabel 3 act-sectr_T";"nl (tabel 4)",#N/A,FALSE,"tabel 4 act-sectr";"nl (tabel 5)",#N/A,FALSE,"tabel 5 act-hfdv";"nl (tabel 6)",#N/A,FALSE,"tabel 6 hfdv-lftd";"nl (tabel 7)",#N/A,FALSE,"tabel 7 typprest_hfdv";"nl (tabel 7bis)",#N/A,FALSE,"tabel 7 typprest_hfdv_bis";"nl (tabel 7ter)",#N/A,FALSE,"tabel 7 typprest_hfdv_ter";"nl (tableau 8)",#N/A,FALSE,"tabel 8 typprest_lftd";"nl (tableau 8bis)",#N/A,FALSE,"tabel 8 typprest_lftd_bis";"nl (tableau 8ter)",#N/A,FALSE,"tabel 8 typprest_lftd_ter"}</definedName>
    <definedName name="wrn.nl." hidden="1">{"nl (tabel 1)",#N/A,FALSE,"tabel 1 sect_lftd";"nl (tabel 2)",#N/A,FALSE,"tabel 2 act-lftd";"nl (tabel 3)",#N/A,FALSE,"tabel 3 act-sectr_T";"nl (tabel 4)",#N/A,FALSE,"tabel 4 act-sectr";"nl (tabel 5)",#N/A,FALSE,"tabel 5 act-hfdv";"nl (tabel 6)",#N/A,FALSE,"tabel 6 hfdv-lftd";"nl (tabel 7)",#N/A,FALSE,"tabel 7 act-dagl";"nl (tabel 7bis)",#N/A,FALSE,"tabel 7 act-daglbis";"nl (tabel 7ter)",#N/A,FALSE,"tabel 7 act-daglter";"nl (tabel 7quater)",#N/A,FALSE,"tabel 7 act-daglquater";"nl (tabel 8)",#N/A,FALSE,"tabel 8 typprest_act";"nl (tabel 8bis)",#N/A,FALSE,"tabel 8 typprest_act_bis";"nl (tabel 8ter)",#N/A,FALSE,"tabel 8 typprest_act_ter";"nl (tabel 9)",#N/A,FALSE,"tabel 9 act-dim";"nl (tabel 9bis)",#N/A,FALSE,"tabel 9 act-dim_bis";"nl (tabel 9ter)",#N/A,FALSE,"tabel 9 act-dim_ter";"nl (tabel 10)",#N/A,FALSE,"tabel 10 typprest_lftd";"nl (tabel 10bis)",#N/A,FALSE,"tabel 10 typprest_lftd_bis";"nl (tabel 10ter)",#N/A,FALSE,"tabel 10 typprest_lftd_ter"}</definedName>
    <definedName name="wrn.staand." localSheetId="11" hidden="1">{#N/A,#N/A,FALSE,"BR33";#N/A,#N/A,FALSE,"BR05";#N/A,#N/A,FALSE,"BR06";#N/A,#N/A,FALSE,"BR07";#N/A,#N/A,FALSE,"BR08";#N/A,#N/A,FALSE,"BR09";#N/A,#N/A,FALSE,"BR10";#N/A,#N/A,FALSE,"BR11";#N/A,#N/A,FALSE,"BR12";#N/A,#N/A,FALSE,"BR13";#N/A,#N/A,FALSE,"BR14";#N/A,#N/A,FALSE,"BR31";#N/A,#N/A,FALSE,"BR32";#N/A,#N/A,FALSE,"BR33";#N/A,#N/A,FALSE,"BR34";#N/A,#N/A,FALSE,"BR35";#N/A,#N/A,FALSE,"BR36";#N/A,#N/A,FALSE,"BR37";#N/A,#N/A,FALSE,"BR38";#N/A,#N/A,FALSE,"BR39"}</definedName>
    <definedName name="wrn.staand." localSheetId="12" hidden="1">{#N/A,#N/A,FALSE,"BR33";#N/A,#N/A,FALSE,"BR05";#N/A,#N/A,FALSE,"BR06";#N/A,#N/A,FALSE,"BR07";#N/A,#N/A,FALSE,"BR08";#N/A,#N/A,FALSE,"BR09";#N/A,#N/A,FALSE,"BR10";#N/A,#N/A,FALSE,"BR11";#N/A,#N/A,FALSE,"BR12";#N/A,#N/A,FALSE,"BR13";#N/A,#N/A,FALSE,"BR14";#N/A,#N/A,FALSE,"BR31";#N/A,#N/A,FALSE,"BR32";#N/A,#N/A,FALSE,"BR33";#N/A,#N/A,FALSE,"BR34";#N/A,#N/A,FALSE,"BR35";#N/A,#N/A,FALSE,"BR36";#N/A,#N/A,FALSE,"BR37";#N/A,#N/A,FALSE,"BR38";#N/A,#N/A,FALSE,"BR39"}</definedName>
    <definedName name="wvu.fr." localSheetId="1" hidden="1">{TRUE,TRUE,-0.8,-17,618,363.6,FALSE,TRUE,TRUE,TRUE,0,1,#N/A,4,#N/A,11.0947368421053,22.5714285714286,1,FALSE,FALSE,3,TRUE,1,FALSE,100,"Swvu.fr.","ACwvu.fr.",#N/A,FALSE,FALSE,0.748031496062992,0.748031496062992,0.984251968503937,0.984251968503937,2,"","",FALSE,FALSE,FALSE,FALSE,1,#N/A,1,1,FALSE,FALSE,"Rwvu.fr.","Cwvu.fr.",FALSE,FALSE,FALSE,8,65532,65532,FALSE,FALSE,TRUE,TRUE,TRUE}</definedName>
    <definedName name="wvu.fr." localSheetId="11" hidden="1">{TRUE,TRUE,-0.8,-17,618,363.6,FALSE,TRUE,TRUE,TRUE,0,1,#N/A,61,#N/A,19.5,26.6363636363636,1,FALSE,FALSE,3,TRUE,1,FALSE,75,"Swvu.fr.","ACwvu.fr.",#N/A,FALSE,FALSE,0.748031496062992,0.748031496062992,0.590551181102362,0.393700787401575,1,"","",TRUE,FALSE,FALSE,FALSE,1,#N/A,2,1,"=R1C1:R71C39",FALSE,"Rwvu.fr.","Cwvu.fr.",FALSE,FALSE,FALSE,9,#N/A,#N/A,FALSE,FALSE,TRUE,TRUE,TRUE}</definedName>
    <definedName name="wvu.fr." localSheetId="12" hidden="1">{TRUE,TRUE,-0.8,-17,618,363.6,FALSE,TRUE,TRUE,TRUE,0,1,#N/A,4,#N/A,18.9824561403509,23.7727272727273,1,FALSE,FALSE,3,TRUE,1,FALSE,100,"Swvu.fr.","ACwvu.fr.",#N/A,FALSE,FALSE,0.590551181102362,0.590551181102362,0.984251968503937,0.78740157480315,1,"","",FALSE,FALSE,FALSE,FALSE,1,#N/A,2,1,FALSE,FALSE,"Rwvu.fr.","Cwvu.fr.",FALSE,FALSE,FALSE,9,65532,65532,FALSE,FALSE,TRUE,TRUE,TRUE}</definedName>
    <definedName name="wvu.fr." localSheetId="2" hidden="1">{TRUE,TRUE,-0.8,-17,618,363.6,FALSE,TRUE,TRUE,TRUE,0,1,#N/A,4,#N/A,12.2873563218391,16.7454545454545,1,FALSE,FALSE,3,TRUE,1,FALSE,75,"Swvu.fr.","ACwvu.fr.",#N/A,FALSE,FALSE,0.590551181102362,0.590551181102362,0.88,0.78740157480315,2,"","&amp;L&amp;A&amp;R&amp;F",TRUE,FALSE,FALSE,FALSE,1,51,#N/A,#N/A,FALSE,FALSE,"Rwvu.fr.","Cwvu.fr.",FALSE,FALSE,TRUE,9,65532,65532,FALSE,FALSE,TRUE,TRUE,TRUE}</definedName>
    <definedName name="wvu.fr." localSheetId="3" hidden="1">{TRUE,TRUE,-0.8,-17,618,363.6,FALSE,TRUE,TRUE,TRUE,0,1,#N/A,4,#N/A,12.2873563218391,16.7454545454545,1,FALSE,FALSE,3,TRUE,1,FALSE,75,"Swvu.fr.","ACwvu.fr.",#N/A,FALSE,FALSE,0.590551181102362,0.590551181102362,0.88,0.78740157480315,2,"","&amp;L&amp;A&amp;R&amp;F",TRUE,FALSE,FALSE,FALSE,1,51,#N/A,#N/A,FALSE,FALSE,"Rwvu.fr.","Cwvu.fr.",FALSE,FALSE,TRUE,9,65532,65532,FALSE,FALSE,TRUE,TRUE,TRUE}</definedName>
    <definedName name="wvu.fr." localSheetId="4" hidden="1">{TRUE,TRUE,-0.8,-17,618,363.6,FALSE,TRUE,TRUE,TRUE,0,1,#N/A,4,#N/A,11.0947368421053,22.5714285714286,1,FALSE,FALSE,3,TRUE,1,FALSE,100,"Swvu.fr.","ACwvu.fr.",#N/A,FALSE,FALSE,0.748031496062992,0.748031496062992,0.984251968503937,0.984251968503937,2,"","",FALSE,FALSE,FALSE,FALSE,1,#N/A,1,1,FALSE,FALSE,"Rwvu.fr.","Cwvu.fr.",FALSE,FALSE,FALSE,8,65532,65532,FALSE,FALSE,TRUE,TRUE,TRUE}</definedName>
    <definedName name="wvu.fr." localSheetId="5" hidden="1">{TRUE,TRUE,-0.8,-17,618,363.6,FALSE,TRUE,TRUE,TRUE,0,1,#N/A,4,#N/A,11.0947368421053,22.5714285714286,1,FALSE,FALSE,3,TRUE,1,FALSE,100,"Swvu.fr.","ACwvu.fr.",#N/A,FALSE,FALSE,0.748031496062992,0.748031496062992,0.984251968503937,0.984251968503937,2,"","",FALSE,FALSE,FALSE,FALSE,1,#N/A,1,1,FALSE,FALSE,"Rwvu.fr.","Cwvu.fr.",FALSE,FALSE,FALSE,8,65532,65532,FALSE,FALSE,TRUE,TRUE,TRUE}</definedName>
    <definedName name="wvu.fr." localSheetId="6" hidden="1">{TRUE,TRUE,-0.8,-17,618,363.6,FALSE,TRUE,TRUE,TRUE,0,1,#N/A,4,#N/A,11.0947368421053,22.5714285714286,1,FALSE,FALSE,3,TRUE,1,FALSE,100,"Swvu.fr.","ACwvu.fr.",#N/A,FALSE,FALSE,0.748031496062992,0.748031496062992,0.984251968503937,0.984251968503937,2,"","",FALSE,FALSE,FALSE,FALSE,1,#N/A,1,1,FALSE,FALSE,"Rwvu.fr.","Cwvu.fr.",FALSE,FALSE,FALSE,8,65532,65532,FALSE,FALSE,TRUE,TRUE,TRUE}</definedName>
    <definedName name="wvu.fr." localSheetId="7" hidden="1">{TRUE,TRUE,-0.8,-17,618,363.6,FALSE,TRUE,TRUE,TRUE,0,1,#N/A,4,#N/A,11.0947368421053,22.5714285714286,1,FALSE,FALSE,3,TRUE,1,FALSE,100,"Swvu.fr.","ACwvu.fr.",#N/A,FALSE,FALSE,0.748031496062992,0.748031496062992,0.984251968503937,0.984251968503937,2,"","",FALSE,FALSE,FALSE,FALSE,1,#N/A,1,1,FALSE,FALSE,"Rwvu.fr.","Cwvu.fr.",FALSE,FALSE,FALSE,8,65532,65532,FALSE,FALSE,TRUE,TRUE,TRUE}</definedName>
    <definedName name="wvu.fr." localSheetId="8" hidden="1">{TRUE,TRUE,-0.8,-17,618,363.6,FALSE,TRUE,TRUE,TRUE,0,1,#N/A,4,#N/A,11.0947368421053,22.5714285714286,1,FALSE,FALSE,3,TRUE,1,FALSE,100,"Swvu.fr.","ACwvu.fr.",#N/A,FALSE,FALSE,0.748031496062992,0.748031496062992,0.984251968503937,0.984251968503937,2,"","",FALSE,FALSE,FALSE,FALSE,1,#N/A,1,1,FALSE,FALSE,"Rwvu.fr.","Cwvu.fr.",FALSE,FALSE,FALSE,8,65532,65532,FALSE,FALSE,TRUE,TRUE,TRUE}</definedName>
    <definedName name="wvu.fr." localSheetId="9" hidden="1">{TRUE,TRUE,-0.8,-17,618,363.6,FALSE,TRUE,TRUE,TRUE,0,1,#N/A,4,#N/A,11.0947368421053,22.5714285714286,1,FALSE,FALSE,3,TRUE,1,FALSE,100,"Swvu.fr.","ACwvu.fr.",#N/A,FALSE,FALSE,0.748031496062992,0.748031496062992,0.984251968503937,0.984251968503937,2,"","",FALSE,FALSE,FALSE,FALSE,1,#N/A,1,1,FALSE,FALSE,"Rwvu.fr.","Cwvu.fr.",FALSE,FALSE,FALSE,8,65532,65532,FALSE,FALSE,TRUE,TRUE,TRUE}</definedName>
    <definedName name="wvu.fr." localSheetId="10" hidden="1">{TRUE,TRUE,-0.8,-17,618,363.6,FALSE,TRUE,TRUE,TRUE,0,1,#N/A,4,#N/A,12.2873563218391,16.7454545454545,1,FALSE,FALSE,3,TRUE,1,FALSE,75,"Swvu.fr.","ACwvu.fr.",#N/A,FALSE,FALSE,0.590551181102362,0.590551181102362,0.88,0.78740157480315,2,"","&amp;L&amp;A&amp;R&amp;F",TRUE,FALSE,FALSE,FALSE,1,51,#N/A,#N/A,FALSE,FALSE,"Rwvu.fr.","Cwvu.fr.",FALSE,FALSE,TRUE,9,65532,65532,FALSE,FALSE,TRUE,TRUE,TRUE}</definedName>
    <definedName name="wvu.nl." localSheetId="1" hidden="1">{TRUE,TRUE,0.4,-15.8,615.6,374.4,FALSE,TRUE,TRUE,TRUE,0,1,#N/A,1,#N/A,12.1052631578947,27.1785714285714,1,FALSE,FALSE,3,TRUE,1,FALSE,100,"Swvu.nl.","ACwvu.nl.",#N/A,FALSE,FALSE,0.354330708661417,0.551181102362205,1.18110236220472,0.393700787401575,2,"","",FALSE,FALSE,FALSE,FALSE,1,#N/A,1,1,FALSE,FALSE,"Rwvu.nl.","Cwvu.nl.",FALSE,FALSE,FALSE,8,#N/A,#N/A,FALSE,FALSE,TRUE,TRUE,TRUE}</definedName>
    <definedName name="wvu.nl." localSheetId="11" hidden="1">{TRUE,TRUE,0.4,-15.8,615.6,374.4,FALSE,TRUE,TRUE,TRUE,0,1,#N/A,1,#N/A,19.5166666666667,22.12,1,FALSE,FALSE,3,TRUE,1,FALSE,75,"Swvu.nl.","ACwvu.nl.",#N/A,FALSE,FALSE,0.748031496062992,0.748031496062992,0.590551181102362,0.393700787401575,1,"","",TRUE,FALSE,FALSE,FALSE,1,#N/A,2,1,"=R1C1:R71C39",FALSE,"Rwvu.nl.","Cwvu.nl.",FALSE,FALSE,FALSE,9,#N/A,#N/A,FALSE,FALSE,TRUE,TRUE,TRUE}</definedName>
    <definedName name="wvu.nl." localSheetId="12" hidden="1">{TRUE,TRUE,-0.8,-17,618,363.6,FALSE,TRUE,TRUE,TRUE,0,23,#N/A,1,#N/A,16.4285714285714,26.8181818181818,1,FALSE,FALSE,3,TRUE,1,FALSE,100,"Swvu.nl.","ACwvu.nl.",#N/A,FALSE,FALSE,0.590551181102362,0.590551181102362,0.984251968503937,0.78740157480315,2,"","&amp;L&amp;A&amp;C&amp;D
&amp;T&amp;R&amp;F",FALSE,FALSE,FALSE,FALSE,1,#N/A,1,2,FALSE,FALSE,"Rwvu.nl.","Cwvu.nl.",FALSE,FALSE,FALSE,9,65532,65532,FALSE,FALSE,TRUE,TRUE,TRUE}</definedName>
    <definedName name="wvu.nl." localSheetId="2" hidden="1">{TRUE,TRUE,-0.8,-17,618,364.2,FALSE,TRUE,TRUE,TRUE,0,1,#N/A,1,#N/A,11.78,21.6,1,FALSE,FALSE,3,TRUE,1,FALSE,75,"Swvu.nl.","ACwvu.nl.",#N/A,FALSE,FALSE,0.196850393700787,0.78740157480315,0.984251968503937,0.984251968503937,2,"","",TRUE,FALSE,FALSE,FALSE,1,#N/A,1,2,FALSE,FALSE,"Rwvu.nl.","Cwvu.nl.",FALSE,FALSE,FALSE,9,#N/A,#N/A,FALSE,FALSE,TRUE,TRUE,TRUE}</definedName>
    <definedName name="wvu.nl." localSheetId="3" hidden="1">{TRUE,TRUE,-0.8,-17,618,364.2,FALSE,TRUE,TRUE,TRUE,0,1,#N/A,1,#N/A,11.78,21.6,1,FALSE,FALSE,3,TRUE,1,FALSE,75,"Swvu.nl.","ACwvu.nl.",#N/A,FALSE,FALSE,0.196850393700787,0.78740157480315,0.984251968503937,0.984251968503937,2,"","",TRUE,FALSE,FALSE,FALSE,1,#N/A,1,2,FALSE,FALSE,"Rwvu.nl.","Cwvu.nl.",FALSE,FALSE,FALSE,9,#N/A,#N/A,FALSE,FALSE,TRUE,TRUE,TRUE}</definedName>
    <definedName name="wvu.nl." localSheetId="4" hidden="1">{TRUE,TRUE,0.4,-15.8,615.6,374.4,FALSE,TRUE,TRUE,TRUE,0,1,#N/A,1,#N/A,12.1052631578947,27.1785714285714,1,FALSE,FALSE,3,TRUE,1,FALSE,100,"Swvu.nl.","ACwvu.nl.",#N/A,FALSE,FALSE,0.354330708661417,0.551181102362205,1.18110236220472,0.393700787401575,2,"","",FALSE,FALSE,FALSE,FALSE,1,#N/A,1,1,FALSE,FALSE,"Rwvu.nl.","Cwvu.nl.",FALSE,FALSE,FALSE,8,#N/A,#N/A,FALSE,FALSE,TRUE,TRUE,TRUE}</definedName>
    <definedName name="wvu.nl." localSheetId="5" hidden="1">{TRUE,TRUE,0.4,-15.8,615.6,374.4,FALSE,TRUE,TRUE,TRUE,0,1,#N/A,1,#N/A,12.1052631578947,27.1785714285714,1,FALSE,FALSE,3,TRUE,1,FALSE,100,"Swvu.nl.","ACwvu.nl.",#N/A,FALSE,FALSE,0.354330708661417,0.551181102362205,1.18110236220472,0.393700787401575,2,"","",FALSE,FALSE,FALSE,FALSE,1,#N/A,1,1,FALSE,FALSE,"Rwvu.nl.","Cwvu.nl.",FALSE,FALSE,FALSE,8,#N/A,#N/A,FALSE,FALSE,TRUE,TRUE,TRUE}</definedName>
    <definedName name="wvu.nl." localSheetId="6" hidden="1">{TRUE,TRUE,0.4,-15.8,615.6,374.4,FALSE,TRUE,TRUE,TRUE,0,1,#N/A,1,#N/A,12.1052631578947,27.1785714285714,1,FALSE,FALSE,3,TRUE,1,FALSE,100,"Swvu.nl.","ACwvu.nl.",#N/A,FALSE,FALSE,0.354330708661417,0.551181102362205,1.18110236220472,0.393700787401575,2,"","",FALSE,FALSE,FALSE,FALSE,1,#N/A,1,1,FALSE,FALSE,"Rwvu.nl.","Cwvu.nl.",FALSE,FALSE,FALSE,8,#N/A,#N/A,FALSE,FALSE,TRUE,TRUE,TRUE}</definedName>
    <definedName name="wvu.nl." localSheetId="7" hidden="1">{TRUE,TRUE,0.4,-15.8,615.6,374.4,FALSE,TRUE,TRUE,TRUE,0,1,#N/A,1,#N/A,12.1052631578947,27.1785714285714,1,FALSE,FALSE,3,TRUE,1,FALSE,100,"Swvu.nl.","ACwvu.nl.",#N/A,FALSE,FALSE,0.354330708661417,0.551181102362205,1.18110236220472,0.393700787401575,2,"","",FALSE,FALSE,FALSE,FALSE,1,#N/A,1,1,FALSE,FALSE,"Rwvu.nl.","Cwvu.nl.",FALSE,FALSE,FALSE,8,#N/A,#N/A,FALSE,FALSE,TRUE,TRUE,TRUE}</definedName>
    <definedName name="wvu.nl." localSheetId="8" hidden="1">{TRUE,TRUE,0.4,-15.8,615.6,374.4,FALSE,TRUE,TRUE,TRUE,0,1,#N/A,1,#N/A,12.1052631578947,27.1785714285714,1,FALSE,FALSE,3,TRUE,1,FALSE,100,"Swvu.nl.","ACwvu.nl.",#N/A,FALSE,FALSE,0.354330708661417,0.551181102362205,1.18110236220472,0.393700787401575,2,"","",FALSE,FALSE,FALSE,FALSE,1,#N/A,1,1,FALSE,FALSE,"Rwvu.nl.","Cwvu.nl.",FALSE,FALSE,FALSE,8,#N/A,#N/A,FALSE,FALSE,TRUE,TRUE,TRUE}</definedName>
    <definedName name="wvu.nl." localSheetId="9" hidden="1">{TRUE,TRUE,0.4,-15.8,615.6,374.4,FALSE,TRUE,TRUE,TRUE,0,1,#N/A,1,#N/A,12.1052631578947,27.1785714285714,1,FALSE,FALSE,3,TRUE,1,FALSE,100,"Swvu.nl.","ACwvu.nl.",#N/A,FALSE,FALSE,0.354330708661417,0.551181102362205,1.18110236220472,0.393700787401575,2,"","",FALSE,FALSE,FALSE,FALSE,1,#N/A,1,1,FALSE,FALSE,"Rwvu.nl.","Cwvu.nl.",FALSE,FALSE,FALSE,8,#N/A,#N/A,FALSE,FALSE,TRUE,TRUE,TRUE}</definedName>
    <definedName name="wvu.nl." localSheetId="10" hidden="1">{TRUE,TRUE,-0.8,-17,618,364.2,FALSE,TRUE,TRUE,TRUE,0,1,#N/A,1,#N/A,11.78,21.6,1,FALSE,FALSE,3,TRUE,1,FALSE,75,"Swvu.nl.","ACwvu.nl.",#N/A,FALSE,FALSE,0.196850393700787,0.78740157480315,0.984251968503937,0.984251968503937,2,"","",TRUE,FALSE,FALSE,FALSE,1,#N/A,1,2,FALSE,FALSE,"Rwvu.nl.","Cwvu.nl.",FALSE,FALSE,FALSE,9,#N/A,#N/A,FALSE,FALSE,TRUE,TRUE,TRUE}</definedName>
    <definedName name="wvu.volledig." localSheetId="1" hidden="1">{TRUE,TRUE,-0.8,-17,618,363.6,FALSE,TRUE,TRUE,TRUE,0,1,#N/A,1,#N/A,9.82105263157895,19.75,1,FALSE,FALSE,3,TRUE,1,FALSE,100,"Swvu.volledig.","ACwvu.volledig.",#N/A,FALSE,FALSE,0.748031496062992,0.748031496062992,0.984251968503937,0.984251968503937,2,"","",FALSE,FALSE,FALSE,FALSE,1,#N/A,1,1,FALSE,FALSE,#N/A,#N/A,FALSE,FALSE,FALSE,8,65532,65532,FALSE,FALSE,TRUE,TRUE,TRUE}</definedName>
    <definedName name="wvu.volledig." localSheetId="11" hidden="1">{TRUE,TRUE,-0.8,-17,618,363.6,FALSE,TRUE,TRUE,TRUE,0,1,#N/A,1,#N/A,15.1694915254237,15.7272727272727,1,FALSE,FALSE,3,TRUE,1,FALSE,75,"Swvu.volledig.","ACwvu.volledig.",#N/A,FALSE,FALSE,0.590551181102362,0.590551181102362,0.984251968503937,0.78740157480315,1,"","",TRUE,FALSE,FALSE,FALSE,1,#N/A,2,1,"=R1C1:R66C37",FALSE,#N/A,#N/A,FALSE,FALSE,FALSE,9,65532,65532,FALSE,FALSE,TRUE,TRUE,TRUE}</definedName>
    <definedName name="wvu.volledig." localSheetId="12" hidden="1">{TRUE,TRUE,-0.8,-17,618,363.6,FALSE,TRUE,TRUE,TRUE,0,1,#N/A,1,#N/A,14.3333333333333,11.8490566037736,1,FALSE,FALSE,3,TRUE,1,FALSE,100,"Swvu.volledig.","ACwvu.volledig.",#N/A,FALSE,FALSE,0.590551181102362,0.590551181102362,0.984251968503937,0.78740157480315,2,"","&amp;L&amp;A&amp;C&amp;D
&amp;T&amp;R&amp;F",FALSE,FALSE,FALSE,FALSE,1,#N/A,1,2,FALSE,FALSE,#N/A,#N/A,FALSE,FALSE,FALSE,9,65532,65532,FALSE,FALSE,TRUE,TRUE,TRUE}</definedName>
    <definedName name="wvu.volledig." localSheetId="2" hidden="1">{TRUE,TRUE,-0.8,-17,618,363.6,FALSE,TRUE,TRUE,TRUE,0,1,#N/A,1,#N/A,9.17241379310345,15.6315789473684,1,FALSE,FALSE,3,TRUE,1,FALSE,75,"Swvu.volledig.","ACwvu.volledig.",#N/A,FALSE,FALSE,0.590551181102362,0.590551181102362,0.88,0.78740157480315,2,"","&amp;L&amp;A&amp;R&amp;F",TRUE,FALSE,FALSE,FALSE,1,51,#N/A,#N/A,FALSE,FALSE,#N/A,#N/A,FALSE,FALSE,FALSE,9,65532,65532,FALSE,FALSE,TRUE,TRUE,TRUE}</definedName>
    <definedName name="wvu.volledig." localSheetId="3" hidden="1">{TRUE,TRUE,-0.8,-17,618,363.6,FALSE,TRUE,TRUE,TRUE,0,1,#N/A,1,#N/A,9.17241379310345,15.6315789473684,1,FALSE,FALSE,3,TRUE,1,FALSE,75,"Swvu.volledig.","ACwvu.volledig.",#N/A,FALSE,FALSE,0.590551181102362,0.590551181102362,0.88,0.78740157480315,2,"","&amp;L&amp;A&amp;R&amp;F",TRUE,FALSE,FALSE,FALSE,1,51,#N/A,#N/A,FALSE,FALSE,#N/A,#N/A,FALSE,FALSE,FALSE,9,65532,65532,FALSE,FALSE,TRUE,TRUE,TRUE}</definedName>
    <definedName name="wvu.volledig." localSheetId="4" hidden="1">{TRUE,TRUE,-0.8,-17,618,363.6,FALSE,TRUE,TRUE,TRUE,0,1,#N/A,1,#N/A,9.82105263157895,19.75,1,FALSE,FALSE,3,TRUE,1,FALSE,100,"Swvu.volledig.","ACwvu.volledig.",#N/A,FALSE,FALSE,0.748031496062992,0.748031496062992,0.984251968503937,0.984251968503937,2,"","",FALSE,FALSE,FALSE,FALSE,1,#N/A,1,1,FALSE,FALSE,#N/A,#N/A,FALSE,FALSE,FALSE,8,65532,65532,FALSE,FALSE,TRUE,TRUE,TRUE}</definedName>
    <definedName name="wvu.volledig." localSheetId="5" hidden="1">{TRUE,TRUE,-0.8,-17,618,363.6,FALSE,TRUE,TRUE,TRUE,0,1,#N/A,1,#N/A,9.82105263157895,19.75,1,FALSE,FALSE,3,TRUE,1,FALSE,100,"Swvu.volledig.","ACwvu.volledig.",#N/A,FALSE,FALSE,0.748031496062992,0.748031496062992,0.984251968503937,0.984251968503937,2,"","",FALSE,FALSE,FALSE,FALSE,1,#N/A,1,1,FALSE,FALSE,#N/A,#N/A,FALSE,FALSE,FALSE,8,65532,65532,FALSE,FALSE,TRUE,TRUE,TRUE}</definedName>
    <definedName name="wvu.volledig." localSheetId="6" hidden="1">{TRUE,TRUE,-0.8,-17,618,363.6,FALSE,TRUE,TRUE,TRUE,0,1,#N/A,1,#N/A,9.82105263157895,19.75,1,FALSE,FALSE,3,TRUE,1,FALSE,100,"Swvu.volledig.","ACwvu.volledig.",#N/A,FALSE,FALSE,0.748031496062992,0.748031496062992,0.984251968503937,0.984251968503937,2,"","",FALSE,FALSE,FALSE,FALSE,1,#N/A,1,1,FALSE,FALSE,#N/A,#N/A,FALSE,FALSE,FALSE,8,65532,65532,FALSE,FALSE,TRUE,TRUE,TRUE}</definedName>
    <definedName name="wvu.volledig." localSheetId="7" hidden="1">{TRUE,TRUE,-0.8,-17,618,363.6,FALSE,TRUE,TRUE,TRUE,0,1,#N/A,1,#N/A,9.82105263157895,19.75,1,FALSE,FALSE,3,TRUE,1,FALSE,100,"Swvu.volledig.","ACwvu.volledig.",#N/A,FALSE,FALSE,0.748031496062992,0.748031496062992,0.984251968503937,0.984251968503937,2,"","",FALSE,FALSE,FALSE,FALSE,1,#N/A,1,1,FALSE,FALSE,#N/A,#N/A,FALSE,FALSE,FALSE,8,65532,65532,FALSE,FALSE,TRUE,TRUE,TRUE}</definedName>
    <definedName name="wvu.volledig." localSheetId="8" hidden="1">{TRUE,TRUE,-0.8,-17,618,363.6,FALSE,TRUE,TRUE,TRUE,0,1,#N/A,1,#N/A,9.82105263157895,19.75,1,FALSE,FALSE,3,TRUE,1,FALSE,100,"Swvu.volledig.","ACwvu.volledig.",#N/A,FALSE,FALSE,0.748031496062992,0.748031496062992,0.984251968503937,0.984251968503937,2,"","",FALSE,FALSE,FALSE,FALSE,1,#N/A,1,1,FALSE,FALSE,#N/A,#N/A,FALSE,FALSE,FALSE,8,65532,65532,FALSE,FALSE,TRUE,TRUE,TRUE}</definedName>
    <definedName name="wvu.volledig." localSheetId="9" hidden="1">{TRUE,TRUE,-0.8,-17,618,363.6,FALSE,TRUE,TRUE,TRUE,0,1,#N/A,1,#N/A,9.82105263157895,19.75,1,FALSE,FALSE,3,TRUE,1,FALSE,100,"Swvu.volledig.","ACwvu.volledig.",#N/A,FALSE,FALSE,0.748031496062992,0.748031496062992,0.984251968503937,0.984251968503937,2,"","",FALSE,FALSE,FALSE,FALSE,1,#N/A,1,1,FALSE,FALSE,#N/A,#N/A,FALSE,FALSE,FALSE,8,65532,65532,FALSE,FALSE,TRUE,TRUE,TRUE}</definedName>
    <definedName name="wvu.volledig." localSheetId="10" hidden="1">{TRUE,TRUE,-0.8,-17,618,363.6,FALSE,TRUE,TRUE,TRUE,0,1,#N/A,1,#N/A,9.17241379310345,15.6315789473684,1,FALSE,FALSE,3,TRUE,1,FALSE,75,"Swvu.volledig.","ACwvu.volledig.",#N/A,FALSE,FALSE,0.590551181102362,0.590551181102362,0.88,0.78740157480315,2,"","&amp;L&amp;A&amp;R&amp;F",TRUE,FALSE,FALSE,FALSE,1,51,#N/A,#N/A,FALSE,FALSE,#N/A,#N/A,FALSE,FALSE,FALSE,9,65532,65532,FALSE,FALSE,TRUE,TRUE,TRUE}</definedName>
    <definedName name="Z_02BA4C92_FE76_49D1_95B3_8B910EDAB682_.wvu.Cols" localSheetId="1" hidden="1">'tabel 1'!#REF!,'tabel 1'!$A:$A</definedName>
    <definedName name="Z_02BA4C92_FE76_49D1_95B3_8B910EDAB682_.wvu.Rows" localSheetId="1" hidden="1">'tabel 1'!$2:$3,'tabel 1'!$4:$4,'tabel 1'!$5:$5,'tabel 1'!$6:$7,'tabel 1'!#REF!</definedName>
    <definedName name="Z_04607413_2078_4913_969D_AA7D3902508D_.wvu.Cols" localSheetId="1" hidden="1">'tabel 1'!#REF!,'tabel 1'!$A:$A</definedName>
    <definedName name="Z_04607413_2078_4913_969D_AA7D3902508D_.wvu.Cols" localSheetId="7" hidden="1">'tabel 8'!#REF!,'tabel 8'!$A:$A</definedName>
    <definedName name="Z_04607413_2078_4913_969D_AA7D3902508D_.wvu.Cols" localSheetId="8" hidden="1">'tabel 8bis'!#REF!,'tabel 8bis'!$A:$A</definedName>
    <definedName name="Z_04607413_2078_4913_969D_AA7D3902508D_.wvu.Cols" localSheetId="9" hidden="1">'tabel 8ter'!#REF!,'tabel 8ter'!$A:$A</definedName>
    <definedName name="Z_04607413_2078_4913_969D_AA7D3902508D_.wvu.Rows" localSheetId="1" hidden="1">'tabel 1'!$2:$3,'tabel 1'!$4:$4,'tabel 1'!$5:$5,'tabel 1'!$6:$7,'tabel 1'!#REF!</definedName>
    <definedName name="Z_04607413_2078_4913_969D_AA7D3902508D_.wvu.Rows" localSheetId="7" hidden="1">'tabel 8'!$2:$3,'tabel 8'!$6:$8,'tabel 8'!#REF!</definedName>
    <definedName name="Z_04607413_2078_4913_969D_AA7D3902508D_.wvu.Rows" localSheetId="8" hidden="1">'tabel 8bis'!$2:$3,'tabel 8bis'!$6:$8,'tabel 8bis'!#REF!</definedName>
    <definedName name="Z_04607413_2078_4913_969D_AA7D3902508D_.wvu.Rows" localSheetId="9" hidden="1">'tabel 8ter'!$2:$3,'tabel 8ter'!$6:$8,'tabel 8ter'!#REF!</definedName>
    <definedName name="Z_05BE3B1D_F5CB_11D4_9504_00A0C949BF57_.wvu.Cols" localSheetId="4" hidden="1">'tabel 7'!#REF!</definedName>
    <definedName name="Z_05BE3B1D_F5CB_11D4_9504_00A0C949BF57_.wvu.Cols" localSheetId="5" hidden="1">'tabel 7bis'!#REF!</definedName>
    <definedName name="Z_05BE3B1D_F5CB_11D4_9504_00A0C949BF57_.wvu.Cols" localSheetId="6" hidden="1">'tabel 7ter'!#REF!</definedName>
    <definedName name="Z_05BE3B1D_F5CB_11D4_9504_00A0C949BF57_.wvu.Rows" localSheetId="4" hidden="1">'tabel 7'!#REF!,'tabel 7'!#REF!,'tabel 7'!$6:$8</definedName>
    <definedName name="Z_05BE3B1D_F5CB_11D4_9504_00A0C949BF57_.wvu.Rows" localSheetId="5" hidden="1">'tabel 7bis'!#REF!,'tabel 7bis'!#REF!,'tabel 7bis'!#REF!</definedName>
    <definedName name="Z_05BE3B1D_F5CB_11D4_9504_00A0C949BF57_.wvu.Rows" localSheetId="6" hidden="1">'tabel 7ter'!#REF!,'tabel 7ter'!#REF!,'tabel 7ter'!#REF!</definedName>
    <definedName name="Z_05BE3B23_F5CB_11D4_9504_00A0C949BF57_.wvu.Cols" localSheetId="4" hidden="1">'tabel 7'!#REF!</definedName>
    <definedName name="Z_05BE3B23_F5CB_11D4_9504_00A0C949BF57_.wvu.Cols" localSheetId="5" hidden="1">'tabel 7bis'!#REF!</definedName>
    <definedName name="Z_05BE3B23_F5CB_11D4_9504_00A0C949BF57_.wvu.Cols" localSheetId="6" hidden="1">'tabel 7ter'!#REF!</definedName>
    <definedName name="Z_05BE3B23_F5CB_11D4_9504_00A0C949BF57_.wvu.Rows" localSheetId="4" hidden="1">'tabel 7'!#REF!,'tabel 7'!#REF!,'tabel 7'!$6:$8</definedName>
    <definedName name="Z_05BE3B23_F5CB_11D4_9504_00A0C949BF57_.wvu.Rows" localSheetId="5" hidden="1">'tabel 7bis'!#REF!,'tabel 7bis'!#REF!,'tabel 7bis'!#REF!</definedName>
    <definedName name="Z_05BE3B23_F5CB_11D4_9504_00A0C949BF57_.wvu.Rows" localSheetId="6" hidden="1">'tabel 7ter'!#REF!,'tabel 7ter'!#REF!,'tabel 7ter'!#REF!</definedName>
    <definedName name="Z_061B19C4_6D5A_4E22_AECA_29383E552D42_.wvu.Cols" localSheetId="1" hidden="1">'tabel 1'!#REF!,'tabel 1'!$A:$A</definedName>
    <definedName name="Z_061B19C4_6D5A_4E22_AECA_29383E552D42_.wvu.Rows" localSheetId="1" hidden="1">'tabel 1'!$2:$3,'tabel 1'!$4:$4,'tabel 1'!$5:$5,'tabel 1'!$6:$7,'tabel 1'!#REF!</definedName>
    <definedName name="Z_07E85BCE_6DA4_4CEB_8BA8_33C6B2794A51_.wvu.Cols" localSheetId="1" hidden="1">'tabel 1'!#REF!,'tabel 1'!$A:$A</definedName>
    <definedName name="Z_07E85BCE_6DA4_4CEB_8BA8_33C6B2794A51_.wvu.Rows" localSheetId="1" hidden="1">'tabel 1'!$2:$3,'tabel 1'!$4:$4,'tabel 1'!$5:$5,'tabel 1'!$6:$7,'tabel 1'!#REF!</definedName>
    <definedName name="Z_08388F2F_1CD2_4C82_A2BD_3F4078CD9D1E_.wvu.Cols" localSheetId="1" hidden="1">'tabel 1'!#REF!,'tabel 1'!$A:$A</definedName>
    <definedName name="Z_08388F2F_1CD2_4C82_A2BD_3F4078CD9D1E_.wvu.Rows" localSheetId="1" hidden="1">'tabel 1'!$2:$3,'tabel 1'!$4:$4,'tabel 1'!$5:$5,'tabel 1'!$6:$7,'tabel 1'!#REF!</definedName>
    <definedName name="Z_090B4334_2609_40A1_AF5E_7BC905153BDA_.wvu.Cols" localSheetId="1" hidden="1">'tabel 1'!#REF!,'tabel 1'!$A:$A</definedName>
    <definedName name="Z_090B4334_2609_40A1_AF5E_7BC905153BDA_.wvu.Rows" localSheetId="1" hidden="1">'tabel 1'!$2:$3,'tabel 1'!$4:$4,'tabel 1'!$5:$5,'tabel 1'!$6:$7,'tabel 1'!#REF!</definedName>
    <definedName name="Z_0B27FC0F_F64E_4366_BC5F_F4350FE5D2DE_.wvu.Cols" localSheetId="1" hidden="1">'tabel 1'!#REF!,'tabel 1'!$A:$A</definedName>
    <definedName name="Z_0B27FC0F_F64E_4366_BC5F_F4350FE5D2DE_.wvu.Rows" localSheetId="1" hidden="1">'tabel 1'!$2:$3,'tabel 1'!$4:$4,'tabel 1'!$5:$5,'tabel 1'!$6:$7,'tabel 1'!#REF!</definedName>
    <definedName name="Z_0C95A7FB_66EF_4B89_AAF4_B6EC9AA68F92_.wvu.Cols" localSheetId="11" hidden="1">'tabel 10'!$B:$B,'tabel 10'!$C:$C</definedName>
    <definedName name="Z_0C95A7FB_66EF_4B89_AAF4_B6EC9AA68F92_.wvu.Cols" localSheetId="12" hidden="1">'tabel 11'!#REF!</definedName>
    <definedName name="Z_0C95A7FB_66EF_4B89_AAF4_B6EC9AA68F92_.wvu.Cols" localSheetId="10" hidden="1">'tabel 9'!#REF!,'tabel 9'!#REF!</definedName>
    <definedName name="Z_0C95A7FB_66EF_4B89_AAF4_B6EC9AA68F92_.wvu.Rows" localSheetId="11" hidden="1">'tabel 10'!$2:$2,'tabel 10'!$5:$6,'tabel 10'!#REF!</definedName>
    <definedName name="Z_0C95A7FB_66EF_4B89_AAF4_B6EC9AA68F92_.wvu.Rows" localSheetId="12" hidden="1">'tabel 11'!#REF!,'tabel 11'!#REF!</definedName>
    <definedName name="Z_0C95A7FB_66EF_4B89_AAF4_B6EC9AA68F92_.wvu.Rows" localSheetId="10" hidden="1">'tabel 9'!#REF!,'tabel 9'!#REF!</definedName>
    <definedName name="Z_0E85E120_6D47_49E8_A2DE_1690C0B0F46F_.wvu.Cols" localSheetId="1" hidden="1">'tabel 1'!#REF!,'tabel 1'!$A:$A</definedName>
    <definedName name="Z_0E85E120_6D47_49E8_A2DE_1690C0B0F46F_.wvu.Rows" localSheetId="1" hidden="1">'tabel 1'!$2:$3,'tabel 1'!$4:$4,'tabel 1'!$5:$5,'tabel 1'!$6:$7,'tabel 1'!#REF!</definedName>
    <definedName name="Z_0EC1CE99_F47D_42E4_AD4C_7F200E21D8D1_.wvu.Cols" localSheetId="1" hidden="1">'tabel 1'!#REF!,'tabel 1'!$A:$A</definedName>
    <definedName name="Z_0EC1CE99_F47D_42E4_AD4C_7F200E21D8D1_.wvu.Rows" localSheetId="1" hidden="1">'tabel 1'!$2:$3,'tabel 1'!$4:$4,'tabel 1'!$5:$5,'tabel 1'!$6:$7,'tabel 1'!#REF!</definedName>
    <definedName name="Z_0EF41ED6_405B_4066_B246_121176F6D37C_.wvu.Cols" localSheetId="1" hidden="1">'tabel 1'!#REF!,'tabel 1'!$A:$A</definedName>
    <definedName name="Z_0EF41ED6_405B_4066_B246_121176F6D37C_.wvu.Rows" localSheetId="1" hidden="1">'tabel 1'!$2:$3,'tabel 1'!$4:$4,'tabel 1'!$5:$5,'tabel 1'!$6:$7,'tabel 1'!#REF!</definedName>
    <definedName name="Z_111F85FA_0DBF_41F8_BDF5_9908EC5ED03D_.wvu.Cols" localSheetId="1" hidden="1">'tabel 1'!#REF!,'tabel 1'!$A:$A</definedName>
    <definedName name="Z_111F85FA_0DBF_41F8_BDF5_9908EC5ED03D_.wvu.Cols" localSheetId="7" hidden="1">'tabel 8'!#REF!</definedName>
    <definedName name="Z_111F85FA_0DBF_41F8_BDF5_9908EC5ED03D_.wvu.Cols" localSheetId="8" hidden="1">'tabel 8bis'!#REF!</definedName>
    <definedName name="Z_111F85FA_0DBF_41F8_BDF5_9908EC5ED03D_.wvu.Cols" localSheetId="9" hidden="1">'tabel 8ter'!#REF!</definedName>
    <definedName name="Z_111F85FA_0DBF_41F8_BDF5_9908EC5ED03D_.wvu.Rows" localSheetId="1" hidden="1">'tabel 1'!$2:$3,'tabel 1'!$4:$4,'tabel 1'!$5:$5,'tabel 1'!$6:$7,'tabel 1'!#REF!</definedName>
    <definedName name="Z_111F85FA_0DBF_41F8_BDF5_9908EC5ED03D_.wvu.Rows" localSheetId="7" hidden="1">'tabel 8'!#REF!,'tabel 8'!#REF!,'tabel 8'!#REF!</definedName>
    <definedName name="Z_111F85FA_0DBF_41F8_BDF5_9908EC5ED03D_.wvu.Rows" localSheetId="8" hidden="1">'tabel 8bis'!#REF!,'tabel 8bis'!#REF!,'tabel 8bis'!#REF!</definedName>
    <definedName name="Z_111F85FA_0DBF_41F8_BDF5_9908EC5ED03D_.wvu.Rows" localSheetId="9" hidden="1">'tabel 8ter'!#REF!,'tabel 8ter'!#REF!,'tabel 8ter'!#REF!</definedName>
    <definedName name="Z_120AFA26_62F8_47F0_AAF2_ADEF46595C86_.wvu.Cols" localSheetId="1" hidden="1">'tabel 1'!#REF!,'tabel 1'!$A:$A</definedName>
    <definedName name="Z_120AFA26_62F8_47F0_AAF2_ADEF46595C86_.wvu.Rows" localSheetId="1" hidden="1">'tabel 1'!$2:$3,'tabel 1'!$4:$4,'tabel 1'!$5:$5,'tabel 1'!$6:$7,'tabel 1'!#REF!</definedName>
    <definedName name="Z_13FB6156_28A6_49D7_9BA5_089A5BD03119_.wvu.Cols" localSheetId="1" hidden="1">'tabel 1'!#REF!,'tabel 1'!$A:$A</definedName>
    <definedName name="Z_13FB6156_28A6_49D7_9BA5_089A5BD03119_.wvu.Rows" localSheetId="1" hidden="1">'tabel 1'!$2:$3,'tabel 1'!$4:$4,'tabel 1'!$5:$5,'tabel 1'!$6:$7,'tabel 1'!#REF!</definedName>
    <definedName name="Z_1492E9E6_35AE_453B_8B02_6D9BD456B0D6_.wvu.Cols" localSheetId="1" hidden="1">'tabel 1'!#REF!,'tabel 1'!$A:$A</definedName>
    <definedName name="Z_1492E9E6_35AE_453B_8B02_6D9BD456B0D6_.wvu.Rows" localSheetId="1" hidden="1">'tabel 1'!$2:$3,'tabel 1'!$4:$4,'tabel 1'!$5:$5,'tabel 1'!$6:$7,'tabel 1'!#REF!</definedName>
    <definedName name="Z_1CC8B0AE_1DE1_45CC_B187_370100C76857_.wvu.Cols" localSheetId="1" hidden="1">'tabel 1'!#REF!,'tabel 1'!$A:$A</definedName>
    <definedName name="Z_1CC8B0AE_1DE1_45CC_B187_370100C76857_.wvu.Cols" localSheetId="9" hidden="1">'tabel 8ter'!#REF!</definedName>
    <definedName name="Z_1CC8B0AE_1DE1_45CC_B187_370100C76857_.wvu.Rows" localSheetId="1" hidden="1">'tabel 1'!$2:$3,'tabel 1'!$4:$4,'tabel 1'!$5:$5,'tabel 1'!$6:$7,'tabel 1'!#REF!</definedName>
    <definedName name="Z_1CC8B0AE_1DE1_45CC_B187_370100C76857_.wvu.Rows" localSheetId="9" hidden="1">'tabel 8ter'!#REF!,'tabel 8ter'!#REF!,'tabel 8ter'!#REF!</definedName>
    <definedName name="Z_26978609_2815_11D1_8C43_00A0C949BF57_.wvu.Cols" localSheetId="12" hidden="1">'tabel 11'!$A:$C</definedName>
    <definedName name="Z_26978609_2815_11D1_8C43_00A0C949BF57_.wvu.Cols" localSheetId="2" hidden="1">'tabel 3'!$A:$B</definedName>
    <definedName name="Z_26978609_2815_11D1_8C43_00A0C949BF57_.wvu.Cols" localSheetId="3" hidden="1">'tabel 4'!$A:$B</definedName>
    <definedName name="Z_26978609_2815_11D1_8C43_00A0C949BF57_.wvu.Cols" localSheetId="10" hidden="1">'tabel 9'!#REF!</definedName>
    <definedName name="Z_26978609_2815_11D1_8C43_00A0C949BF57_.wvu.Rows" localSheetId="12" hidden="1">'tabel 11'!$2:$3,'tabel 11'!$6:$7</definedName>
    <definedName name="Z_26978609_2815_11D1_8C43_00A0C949BF57_.wvu.Rows" localSheetId="2" hidden="1">'tabel 3'!$2:$2,'tabel 3'!$3:$3,'tabel 3'!$4:$5</definedName>
    <definedName name="Z_26978609_2815_11D1_8C43_00A0C949BF57_.wvu.Rows" localSheetId="3" hidden="1">'tabel 4'!$2:$2,'tabel 4'!$3:$3,'tabel 4'!$5:$6</definedName>
    <definedName name="Z_26978609_2815_11D1_8C43_00A0C949BF57_.wvu.Rows" localSheetId="10" hidden="1">'tabel 9'!#REF!,'tabel 9'!$3:$3,'tabel 9'!#REF!</definedName>
    <definedName name="Z_2697860B_2815_11D1_8C43_00A0C949BF57_.wvu.Cols" localSheetId="12" hidden="1">'tabel 11'!$A:$C</definedName>
    <definedName name="Z_2697860B_2815_11D1_8C43_00A0C949BF57_.wvu.Cols" localSheetId="2" hidden="1">'tabel 3'!$A:$B</definedName>
    <definedName name="Z_2697860B_2815_11D1_8C43_00A0C949BF57_.wvu.Cols" localSheetId="3" hidden="1">'tabel 4'!$A:$B</definedName>
    <definedName name="Z_2697860B_2815_11D1_8C43_00A0C949BF57_.wvu.Cols" localSheetId="10" hidden="1">'tabel 9'!#REF!</definedName>
    <definedName name="Z_2697860B_2815_11D1_8C43_00A0C949BF57_.wvu.Rows" localSheetId="12" hidden="1">'tabel 11'!$2:$3,'tabel 11'!$6:$7</definedName>
    <definedName name="Z_2697860B_2815_11D1_8C43_00A0C949BF57_.wvu.Rows" localSheetId="2" hidden="1">'tabel 3'!$2:$2,'tabel 3'!$3:$3,'tabel 3'!$4:$5</definedName>
    <definedName name="Z_2697860B_2815_11D1_8C43_00A0C949BF57_.wvu.Rows" localSheetId="3" hidden="1">'tabel 4'!$2:$2,'tabel 4'!$3:$3,'tabel 4'!$5:$6</definedName>
    <definedName name="Z_2697860B_2815_11D1_8C43_00A0C949BF57_.wvu.Rows" localSheetId="10" hidden="1">'tabel 9'!#REF!,'tabel 9'!$3:$3,'tabel 9'!#REF!</definedName>
    <definedName name="Z_27C33CDB_4859_478B_B20B_33AE8D83236D_.wvu.Cols" localSheetId="1" hidden="1">'tabel 1'!#REF!,'tabel 1'!$A:$A</definedName>
    <definedName name="Z_27C33CDB_4859_478B_B20B_33AE8D83236D_.wvu.Cols" localSheetId="7" hidden="1">'tabel 8'!#REF!,'tabel 8'!$A:$A</definedName>
    <definedName name="Z_27C33CDB_4859_478B_B20B_33AE8D83236D_.wvu.Cols" localSheetId="8" hidden="1">'tabel 8bis'!#REF!,'tabel 8bis'!$A:$A</definedName>
    <definedName name="Z_27C33CDB_4859_478B_B20B_33AE8D83236D_.wvu.Cols" localSheetId="9" hidden="1">'tabel 8ter'!#REF!,'tabel 8ter'!$A:$A</definedName>
    <definedName name="Z_27C33CDB_4859_478B_B20B_33AE8D83236D_.wvu.Rows" localSheetId="1" hidden="1">'tabel 1'!$2:$3,'tabel 1'!$4:$4,'tabel 1'!$5:$5,'tabel 1'!$6:$7,'tabel 1'!#REF!</definedName>
    <definedName name="Z_27C33CDB_4859_478B_B20B_33AE8D83236D_.wvu.Rows" localSheetId="7" hidden="1">'tabel 8'!$2:$3,'tabel 8'!$6:$8,'tabel 8'!#REF!</definedName>
    <definedName name="Z_27C33CDB_4859_478B_B20B_33AE8D83236D_.wvu.Rows" localSheetId="8" hidden="1">'tabel 8bis'!$2:$3,'tabel 8bis'!$6:$8,'tabel 8bis'!#REF!</definedName>
    <definedName name="Z_27C33CDB_4859_478B_B20B_33AE8D83236D_.wvu.Rows" localSheetId="9" hidden="1">'tabel 8ter'!$2:$3,'tabel 8ter'!$6:$8,'tabel 8ter'!#REF!</definedName>
    <definedName name="Z_2856E0BA_6465_11D4_8F6B_00A0C949BF57_.wvu.Cols" localSheetId="12" hidden="1">'tabel 11'!$A:$C</definedName>
    <definedName name="Z_2856E0BA_6465_11D4_8F6B_00A0C949BF57_.wvu.Cols" localSheetId="4" hidden="1">'tabel 7'!#REF!</definedName>
    <definedName name="Z_2856E0BA_6465_11D4_8F6B_00A0C949BF57_.wvu.Cols" localSheetId="5" hidden="1">'tabel 7bis'!#REF!</definedName>
    <definedName name="Z_2856E0BA_6465_11D4_8F6B_00A0C949BF57_.wvu.Cols" localSheetId="6" hidden="1">'tabel 7ter'!#REF!</definedName>
    <definedName name="Z_2856E0BA_6465_11D4_8F6B_00A0C949BF57_.wvu.Cols" localSheetId="7" hidden="1">'tabel 8'!$A:$A</definedName>
    <definedName name="Z_2856E0BA_6465_11D4_8F6B_00A0C949BF57_.wvu.Cols" localSheetId="8" hidden="1">'tabel 8bis'!$A:$A</definedName>
    <definedName name="Z_2856E0BA_6465_11D4_8F6B_00A0C949BF57_.wvu.Cols" localSheetId="9" hidden="1">'tabel 8ter'!$A:$A</definedName>
    <definedName name="Z_2856E0BA_6465_11D4_8F6B_00A0C949BF57_.wvu.Rows" localSheetId="12" hidden="1">'tabel 11'!$2:$3,'tabel 11'!$6:$7</definedName>
    <definedName name="Z_2856E0BA_6465_11D4_8F6B_00A0C949BF57_.wvu.Rows" localSheetId="4" hidden="1">'tabel 7'!$2:$3,'tabel 7'!$4:$4,'tabel 7'!$7:$8</definedName>
    <definedName name="Z_2856E0BA_6465_11D4_8F6B_00A0C949BF57_.wvu.Rows" localSheetId="5" hidden="1">'tabel 7bis'!$2:$3,'tabel 7bis'!$4:$4,'tabel 7bis'!$7:$8</definedName>
    <definedName name="Z_2856E0BA_6465_11D4_8F6B_00A0C949BF57_.wvu.Rows" localSheetId="6" hidden="1">'tabel 7ter'!$2:$3,'tabel 7ter'!$4:$4,'tabel 7ter'!$7:$8</definedName>
    <definedName name="Z_2856E0BA_6465_11D4_8F6B_00A0C949BF57_.wvu.Rows" localSheetId="7" hidden="1">'tabel 8'!$2:$3,'tabel 8'!#REF!,'tabel 8'!$7:$8</definedName>
    <definedName name="Z_2856E0BA_6465_11D4_8F6B_00A0C949BF57_.wvu.Rows" localSheetId="8" hidden="1">'tabel 8bis'!$2:$3,'tabel 8bis'!#REF!,'tabel 8bis'!$7:$8</definedName>
    <definedName name="Z_2856E0BA_6465_11D4_8F6B_00A0C949BF57_.wvu.Rows" localSheetId="9" hidden="1">'tabel 8ter'!$2:$3,'tabel 8ter'!#REF!,'tabel 8ter'!$7:$8</definedName>
    <definedName name="Z_2856E0D1_6465_11D4_8F6B_00A0C949BF57_.wvu.Cols" localSheetId="12" hidden="1">'tabel 11'!$A:$C</definedName>
    <definedName name="Z_2856E0D1_6465_11D4_8F6B_00A0C949BF57_.wvu.Cols" localSheetId="2" hidden="1">'tabel 3'!#REF!</definedName>
    <definedName name="Z_2856E0D1_6465_11D4_8F6B_00A0C949BF57_.wvu.Cols" localSheetId="3" hidden="1">'tabel 4'!#REF!</definedName>
    <definedName name="Z_2856E0D1_6465_11D4_8F6B_00A0C949BF57_.wvu.Cols" localSheetId="4" hidden="1">'tabel 7'!#REF!</definedName>
    <definedName name="Z_2856E0D1_6465_11D4_8F6B_00A0C949BF57_.wvu.Cols" localSheetId="5" hidden="1">'tabel 7bis'!#REF!</definedName>
    <definedName name="Z_2856E0D1_6465_11D4_8F6B_00A0C949BF57_.wvu.Cols" localSheetId="6" hidden="1">'tabel 7ter'!#REF!</definedName>
    <definedName name="Z_2856E0D1_6465_11D4_8F6B_00A0C949BF57_.wvu.Cols" localSheetId="7" hidden="1">'tabel 8'!$A:$A</definedName>
    <definedName name="Z_2856E0D1_6465_11D4_8F6B_00A0C949BF57_.wvu.Cols" localSheetId="8" hidden="1">'tabel 8bis'!$A:$A</definedName>
    <definedName name="Z_2856E0D1_6465_11D4_8F6B_00A0C949BF57_.wvu.Cols" localSheetId="9" hidden="1">'tabel 8ter'!$A:$A</definedName>
    <definedName name="Z_2856E0D1_6465_11D4_8F6B_00A0C949BF57_.wvu.Cols" localSheetId="10" hidden="1">'tabel 9'!$A:$B</definedName>
    <definedName name="Z_2856E0D1_6465_11D4_8F6B_00A0C949BF57_.wvu.Rows" localSheetId="12" hidden="1">'tabel 11'!$2:$3,'tabel 11'!$6:$7</definedName>
    <definedName name="Z_2856E0D1_6465_11D4_8F6B_00A0C949BF57_.wvu.Rows" localSheetId="2" hidden="1">'tabel 3'!#REF!,'tabel 3'!#REF!,'tabel 3'!#REF!</definedName>
    <definedName name="Z_2856E0D1_6465_11D4_8F6B_00A0C949BF57_.wvu.Rows" localSheetId="3" hidden="1">'tabel 4'!#REF!,'tabel 4'!#REF!,'tabel 4'!#REF!</definedName>
    <definedName name="Z_2856E0D1_6465_11D4_8F6B_00A0C949BF57_.wvu.Rows" localSheetId="4" hidden="1">'tabel 7'!$2:$3,'tabel 7'!$4:$4,'tabel 7'!$7:$8</definedName>
    <definedName name="Z_2856E0D1_6465_11D4_8F6B_00A0C949BF57_.wvu.Rows" localSheetId="5" hidden="1">'tabel 7bis'!$2:$3,'tabel 7bis'!$4:$4,'tabel 7bis'!$7:$8</definedName>
    <definedName name="Z_2856E0D1_6465_11D4_8F6B_00A0C949BF57_.wvu.Rows" localSheetId="6" hidden="1">'tabel 7ter'!$2:$3,'tabel 7ter'!$4:$4,'tabel 7ter'!$7:$8</definedName>
    <definedName name="Z_2856E0D1_6465_11D4_8F6B_00A0C949BF57_.wvu.Rows" localSheetId="7" hidden="1">'tabel 8'!$2:$3,'tabel 8'!#REF!,'tabel 8'!$7:$8</definedName>
    <definedName name="Z_2856E0D1_6465_11D4_8F6B_00A0C949BF57_.wvu.Rows" localSheetId="8" hidden="1">'tabel 8bis'!$2:$3,'tabel 8bis'!#REF!,'tabel 8bis'!$7:$8</definedName>
    <definedName name="Z_2856E0D1_6465_11D4_8F6B_00A0C949BF57_.wvu.Rows" localSheetId="9" hidden="1">'tabel 8ter'!$2:$3,'tabel 8ter'!#REF!,'tabel 8ter'!$7:$8</definedName>
    <definedName name="Z_2856E0D1_6465_11D4_8F6B_00A0C949BF57_.wvu.Rows" localSheetId="10" hidden="1">'tabel 9'!$2:$2,'tabel 9'!#REF!,'tabel 9'!$5:$6</definedName>
    <definedName name="Z_2856E0D3_6465_11D4_8F6B_00A0C949BF57_.wvu.Cols" localSheetId="4" hidden="1">'tabel 7'!#REF!</definedName>
    <definedName name="Z_2856E0D3_6465_11D4_8F6B_00A0C949BF57_.wvu.Cols" localSheetId="5" hidden="1">'tabel 7bis'!#REF!</definedName>
    <definedName name="Z_2856E0D3_6465_11D4_8F6B_00A0C949BF57_.wvu.Cols" localSheetId="6" hidden="1">'tabel 7ter'!#REF!</definedName>
    <definedName name="Z_2856E0D3_6465_11D4_8F6B_00A0C949BF57_.wvu.Cols" localSheetId="7" hidden="1">'tabel 8'!$A:$A</definedName>
    <definedName name="Z_2856E0D3_6465_11D4_8F6B_00A0C949BF57_.wvu.Cols" localSheetId="8" hidden="1">'tabel 8bis'!$A:$A</definedName>
    <definedName name="Z_2856E0D3_6465_11D4_8F6B_00A0C949BF57_.wvu.Cols" localSheetId="9" hidden="1">'tabel 8ter'!$A:$A</definedName>
    <definedName name="Z_2856E0D3_6465_11D4_8F6B_00A0C949BF57_.wvu.Rows" localSheetId="4" hidden="1">'tabel 7'!$2:$3,'tabel 7'!$4:$4,'tabel 7'!$6:$8</definedName>
    <definedName name="Z_2856E0D3_6465_11D4_8F6B_00A0C949BF57_.wvu.Rows" localSheetId="5" hidden="1">'tabel 7bis'!$2:$3,'tabel 7bis'!$4:$4,'tabel 7bis'!$6:$8</definedName>
    <definedName name="Z_2856E0D3_6465_11D4_8F6B_00A0C949BF57_.wvu.Rows" localSheetId="6" hidden="1">'tabel 7ter'!$2:$3,'tabel 7ter'!$4:$4,'tabel 7ter'!$6:$8</definedName>
    <definedName name="Z_2856E0D3_6465_11D4_8F6B_00A0C949BF57_.wvu.Rows" localSheetId="7" hidden="1">'tabel 8'!$2:$3,'tabel 8'!#REF!,'tabel 8'!$6:$8</definedName>
    <definedName name="Z_2856E0D3_6465_11D4_8F6B_00A0C949BF57_.wvu.Rows" localSheetId="8" hidden="1">'tabel 8bis'!$2:$3,'tabel 8bis'!#REF!,'tabel 8bis'!$6:$8</definedName>
    <definedName name="Z_2856E0D3_6465_11D4_8F6B_00A0C949BF57_.wvu.Rows" localSheetId="9" hidden="1">'tabel 8ter'!$2:$3,'tabel 8ter'!#REF!,'tabel 8ter'!$6:$8</definedName>
    <definedName name="Z_2856E0DA_6465_11D4_8F6B_00A0C949BF57_.wvu.Cols" localSheetId="8" hidden="1">'tabel 8bis'!#REF!</definedName>
    <definedName name="Z_2856E0DA_6465_11D4_8F6B_00A0C949BF57_.wvu.Cols" localSheetId="9" hidden="1">'tabel 8ter'!#REF!</definedName>
    <definedName name="Z_2856E0DA_6465_11D4_8F6B_00A0C949BF57_.wvu.Rows" localSheetId="8" hidden="1">'tabel 8bis'!#REF!,'tabel 8bis'!$4:$4,'tabel 8bis'!#REF!</definedName>
    <definedName name="Z_2856E0DA_6465_11D4_8F6B_00A0C949BF57_.wvu.Rows" localSheetId="9" hidden="1">'tabel 8ter'!#REF!,'tabel 8ter'!$4:$4,'tabel 8ter'!#REF!</definedName>
    <definedName name="Z_2856E0DB_6465_11D4_8F6B_00A0C949BF57_.wvu.Cols" localSheetId="8" hidden="1">'tabel 8bis'!$A:$A</definedName>
    <definedName name="Z_2856E0DB_6465_11D4_8F6B_00A0C949BF57_.wvu.Cols" localSheetId="9" hidden="1">'tabel 8ter'!$A:$A</definedName>
    <definedName name="Z_2856E0DB_6465_11D4_8F6B_00A0C949BF57_.wvu.Rows" localSheetId="8" hidden="1">'tabel 8bis'!$2:$3,'tabel 8bis'!#REF!,'tabel 8bis'!$6:$8</definedName>
    <definedName name="Z_2856E0DB_6465_11D4_8F6B_00A0C949BF57_.wvu.Rows" localSheetId="9" hidden="1">'tabel 8ter'!$2:$3,'tabel 8ter'!#REF!,'tabel 8ter'!$6:$8</definedName>
    <definedName name="Z_2D7847FB_691D_11D4_8F6F_00A0C949BF57_.wvu.Cols" localSheetId="11" hidden="1">'tabel 10'!#REF!</definedName>
    <definedName name="Z_2D7847FB_691D_11D4_8F6F_00A0C949BF57_.wvu.Cols" localSheetId="12" hidden="1">'tabel 11'!$A:$C</definedName>
    <definedName name="Z_2D7847FB_691D_11D4_8F6F_00A0C949BF57_.wvu.Cols" localSheetId="7" hidden="1">'tabel 8'!$A:$A</definedName>
    <definedName name="Z_2D7847FB_691D_11D4_8F6F_00A0C949BF57_.wvu.Cols" localSheetId="8" hidden="1">'tabel 8bis'!$A:$A</definedName>
    <definedName name="Z_2D7847FB_691D_11D4_8F6F_00A0C949BF57_.wvu.Rows" localSheetId="11" hidden="1">'tabel 10'!#REF!,'tabel 10'!#REF!</definedName>
    <definedName name="Z_2D7847FB_691D_11D4_8F6F_00A0C949BF57_.wvu.Rows" localSheetId="7" hidden="1">'tabel 8'!$2:$3,'tabel 8'!#REF!,'tabel 8'!$6:$8</definedName>
    <definedName name="Z_2D7847FB_691D_11D4_8F6F_00A0C949BF57_.wvu.Rows" localSheetId="8" hidden="1">'tabel 8bis'!$2:$3,'tabel 8bis'!#REF!,'tabel 8bis'!$6:$8</definedName>
    <definedName name="Z_2D7847FC_691D_11D4_8F6F_00A0C949BF57_.wvu.Cols" localSheetId="11" hidden="1">'tabel 10'!#REF!</definedName>
    <definedName name="Z_2D7847FC_691D_11D4_8F6F_00A0C949BF57_.wvu.Cols" localSheetId="12" hidden="1">'tabel 11'!$A:$C</definedName>
    <definedName name="Z_2D7847FC_691D_11D4_8F6F_00A0C949BF57_.wvu.Cols" localSheetId="7" hidden="1">'tabel 8'!$A:$A</definedName>
    <definedName name="Z_2D7847FC_691D_11D4_8F6F_00A0C949BF57_.wvu.Cols" localSheetId="8" hidden="1">'tabel 8bis'!$A:$A</definedName>
    <definedName name="Z_2D7847FC_691D_11D4_8F6F_00A0C949BF57_.wvu.Rows" localSheetId="11" hidden="1">'tabel 10'!#REF!,'tabel 10'!#REF!</definedName>
    <definedName name="Z_2D7847FC_691D_11D4_8F6F_00A0C949BF57_.wvu.Rows" localSheetId="7" hidden="1">'tabel 8'!$2:$3,'tabel 8'!#REF!,'tabel 8'!$6:$8</definedName>
    <definedName name="Z_2D7847FC_691D_11D4_8F6F_00A0C949BF57_.wvu.Rows" localSheetId="8" hidden="1">'tabel 8bis'!$2:$3,'tabel 8bis'!#REF!,'tabel 8bis'!$6:$8</definedName>
    <definedName name="Z_2D7847FD_691D_11D4_8F6F_00A0C949BF57_.wvu.Cols" localSheetId="11" hidden="1">'tabel 10'!#REF!</definedName>
    <definedName name="Z_2D7847FD_691D_11D4_8F6F_00A0C949BF57_.wvu.Cols" localSheetId="12" hidden="1">'tabel 11'!$A:$C</definedName>
    <definedName name="Z_2D7847FD_691D_11D4_8F6F_00A0C949BF57_.wvu.Cols" localSheetId="7" hidden="1">'tabel 8'!$A:$A</definedName>
    <definedName name="Z_2D7847FD_691D_11D4_8F6F_00A0C949BF57_.wvu.Cols" localSheetId="8" hidden="1">'tabel 8bis'!$A:$A</definedName>
    <definedName name="Z_2D7847FD_691D_11D4_8F6F_00A0C949BF57_.wvu.Rows" localSheetId="11" hidden="1">'tabel 10'!#REF!,'tabel 10'!#REF!</definedName>
    <definedName name="Z_2D7847FD_691D_11D4_8F6F_00A0C949BF57_.wvu.Rows" localSheetId="7" hidden="1">'tabel 8'!$2:$3,'tabel 8'!#REF!,'tabel 8'!$6:$8</definedName>
    <definedName name="Z_2D7847FD_691D_11D4_8F6F_00A0C949BF57_.wvu.Rows" localSheetId="8" hidden="1">'tabel 8bis'!$2:$3,'tabel 8bis'!#REF!,'tabel 8bis'!$6:$8</definedName>
    <definedName name="Z_2D7847FE_691D_11D4_8F6F_00A0C949BF57_.wvu.Cols" localSheetId="7" hidden="1">'tabel 8'!$A:$A</definedName>
    <definedName name="Z_2D7847FE_691D_11D4_8F6F_00A0C949BF57_.wvu.Cols" localSheetId="8" hidden="1">'tabel 8bis'!$A:$A</definedName>
    <definedName name="Z_2D7847FE_691D_11D4_8F6F_00A0C949BF57_.wvu.Rows" localSheetId="7" hidden="1">'tabel 8'!$2:$3,'tabel 8'!#REF!,'tabel 8'!$6:$8</definedName>
    <definedName name="Z_2D7847FE_691D_11D4_8F6F_00A0C949BF57_.wvu.Rows" localSheetId="8" hidden="1">'tabel 8bis'!$2:$3,'tabel 8bis'!#REF!,'tabel 8bis'!$6:$8</definedName>
    <definedName name="Z_2D7847FF_691D_11D4_8F6F_00A0C949BF57_.wvu.Cols" localSheetId="7" hidden="1">'tabel 8'!$A:$A</definedName>
    <definedName name="Z_2D7847FF_691D_11D4_8F6F_00A0C949BF57_.wvu.Cols" localSheetId="8" hidden="1">'tabel 8bis'!$A:$A</definedName>
    <definedName name="Z_2D7847FF_691D_11D4_8F6F_00A0C949BF57_.wvu.Rows" localSheetId="7" hidden="1">'tabel 8'!$2:$3,'tabel 8'!#REF!,'tabel 8'!$6:$8</definedName>
    <definedName name="Z_2D7847FF_691D_11D4_8F6F_00A0C949BF57_.wvu.Rows" localSheetId="8" hidden="1">'tabel 8bis'!$2:$3,'tabel 8bis'!#REF!,'tabel 8bis'!$6:$8</definedName>
    <definedName name="Z_2D784800_691D_11D4_8F6F_00A0C949BF57_.wvu.Cols" localSheetId="7" hidden="1">'tabel 8'!$A:$A</definedName>
    <definedName name="Z_2D784800_691D_11D4_8F6F_00A0C949BF57_.wvu.Cols" localSheetId="8" hidden="1">'tabel 8bis'!$A:$A</definedName>
    <definedName name="Z_2D784800_691D_11D4_8F6F_00A0C949BF57_.wvu.Rows" localSheetId="7" hidden="1">'tabel 8'!$2:$3,'tabel 8'!#REF!,'tabel 8'!$6:$8</definedName>
    <definedName name="Z_2D784800_691D_11D4_8F6F_00A0C949BF57_.wvu.Rows" localSheetId="8" hidden="1">'tabel 8bis'!$2:$3,'tabel 8bis'!#REF!,'tabel 8bis'!$6:$8</definedName>
    <definedName name="Z_2D784827_691D_11D4_8F6F_00A0C949BF57_.wvu.Cols" localSheetId="11" hidden="1">'tabel 10'!$B:$B,'tabel 10'!$C:$C</definedName>
    <definedName name="Z_2D784827_691D_11D4_8F6F_00A0C949BF57_.wvu.Cols" localSheetId="12" hidden="1">'tabel 11'!$A:$C</definedName>
    <definedName name="Z_2D784827_691D_11D4_8F6F_00A0C949BF57_.wvu.Rows" localSheetId="11" hidden="1">'tabel 10'!$2:$2,'tabel 10'!$5:$6</definedName>
    <definedName name="Z_2D784828_691D_11D4_8F6F_00A0C949BF57_.wvu.Cols" localSheetId="11" hidden="1">'tabel 10'!$B:$B,'tabel 10'!$C:$C</definedName>
    <definedName name="Z_2D784828_691D_11D4_8F6F_00A0C949BF57_.wvu.Cols" localSheetId="12" hidden="1">'tabel 11'!$A:$C</definedName>
    <definedName name="Z_2D784828_691D_11D4_8F6F_00A0C949BF57_.wvu.Rows" localSheetId="11" hidden="1">'tabel 10'!$2:$2,'tabel 10'!$5:$6</definedName>
    <definedName name="Z_2D784829_691D_11D4_8F6F_00A0C949BF57_.wvu.Cols" localSheetId="11" hidden="1">'tabel 10'!$B:$B,'tabel 10'!$C:$C</definedName>
    <definedName name="Z_2D784829_691D_11D4_8F6F_00A0C949BF57_.wvu.Cols" localSheetId="12" hidden="1">'tabel 11'!$A:$C</definedName>
    <definedName name="Z_2D784829_691D_11D4_8F6F_00A0C949BF57_.wvu.Rows" localSheetId="11" hidden="1">'tabel 10'!$2:$2,'tabel 10'!$5:$6</definedName>
    <definedName name="Z_2D78482A_691D_11D4_8F6F_00A0C949BF57_.wvu.Cols" localSheetId="11" hidden="1">'tabel 10'!$B:$B,'tabel 10'!$C:$C</definedName>
    <definedName name="Z_2D78482A_691D_11D4_8F6F_00A0C949BF57_.wvu.Cols" localSheetId="12" hidden="1">'tabel 11'!$A:$C</definedName>
    <definedName name="Z_2D78482A_691D_11D4_8F6F_00A0C949BF57_.wvu.Rows" localSheetId="11" hidden="1">'tabel 10'!$2:$2,'tabel 10'!$5:$6</definedName>
    <definedName name="Z_2D78482B_691D_11D4_8F6F_00A0C949BF57_.wvu.Cols" localSheetId="11" hidden="1">'tabel 10'!$B:$B,'tabel 10'!$C:$C</definedName>
    <definedName name="Z_2D78482B_691D_11D4_8F6F_00A0C949BF57_.wvu.Cols" localSheetId="12" hidden="1">'tabel 11'!$A:$C</definedName>
    <definedName name="Z_2D78482B_691D_11D4_8F6F_00A0C949BF57_.wvu.Rows" localSheetId="11" hidden="1">'tabel 10'!$2:$2,'tabel 10'!$5:$6</definedName>
    <definedName name="Z_2D78482C_691D_11D4_8F6F_00A0C949BF57_.wvu.Cols" localSheetId="11" hidden="1">'tabel 10'!$B:$B,'tabel 10'!$C:$C</definedName>
    <definedName name="Z_2D78482C_691D_11D4_8F6F_00A0C949BF57_.wvu.Cols" localSheetId="12" hidden="1">'tabel 11'!$A:$C</definedName>
    <definedName name="Z_2D78482C_691D_11D4_8F6F_00A0C949BF57_.wvu.Rows" localSheetId="11" hidden="1">'tabel 10'!$2:$2,'tabel 10'!$5:$6</definedName>
    <definedName name="Z_300C9E65_1151_45A3_A552_DE035051594B_.wvu.Cols" localSheetId="1" hidden="1">'tabel 1'!#REF!,'tabel 1'!$A:$A</definedName>
    <definedName name="Z_300C9E65_1151_45A3_A552_DE035051594B_.wvu.Cols" localSheetId="7" hidden="1">'tabel 8'!#REF!</definedName>
    <definedName name="Z_300C9E65_1151_45A3_A552_DE035051594B_.wvu.Cols" localSheetId="8" hidden="1">'tabel 8bis'!#REF!</definedName>
    <definedName name="Z_300C9E65_1151_45A3_A552_DE035051594B_.wvu.Cols" localSheetId="9" hidden="1">'tabel 8ter'!#REF!</definedName>
    <definedName name="Z_300C9E65_1151_45A3_A552_DE035051594B_.wvu.Rows" localSheetId="1" hidden="1">'tabel 1'!$2:$3,'tabel 1'!$4:$4,'tabel 1'!$5:$5,'tabel 1'!$6:$7,'tabel 1'!#REF!</definedName>
    <definedName name="Z_300C9E65_1151_45A3_A552_DE035051594B_.wvu.Rows" localSheetId="7" hidden="1">'tabel 8'!#REF!,'tabel 8'!#REF!,'tabel 8'!#REF!</definedName>
    <definedName name="Z_300C9E65_1151_45A3_A552_DE035051594B_.wvu.Rows" localSheetId="8" hidden="1">'tabel 8bis'!#REF!,'tabel 8bis'!#REF!,'tabel 8bis'!#REF!</definedName>
    <definedName name="Z_300C9E65_1151_45A3_A552_DE035051594B_.wvu.Rows" localSheetId="9" hidden="1">'tabel 8ter'!#REF!,'tabel 8ter'!#REF!,'tabel 8ter'!#REF!</definedName>
    <definedName name="Z_332ED744_6F3C_43D5_B75F_6CCF41E18219_.wvu.Cols" localSheetId="1" hidden="1">'tabel 1'!#REF!,'tabel 1'!$A:$A</definedName>
    <definedName name="Z_332ED744_6F3C_43D5_B75F_6CCF41E18219_.wvu.Rows" localSheetId="1" hidden="1">'tabel 1'!$2:$3,'tabel 1'!$4:$4,'tabel 1'!$5:$5,'tabel 1'!$6:$7,'tabel 1'!#REF!</definedName>
    <definedName name="Z_35CF7DA4_8FD6_4006_A85D_A6ECC20C839D_.wvu.Cols" localSheetId="1" hidden="1">'tabel 1'!#REF!,'tabel 1'!$A:$A</definedName>
    <definedName name="Z_35CF7DA4_8FD6_4006_A85D_A6ECC20C839D_.wvu.Rows" localSheetId="1" hidden="1">'tabel 1'!$2:$3,'tabel 1'!$4:$4,'tabel 1'!$5:$5,'tabel 1'!$6:$7,'tabel 1'!#REF!</definedName>
    <definedName name="Z_444682F4_31BC_11D2_8D50_00A0C949BF57_.wvu.Cols" localSheetId="12" hidden="1">'tabel 11'!$A:$C</definedName>
    <definedName name="Z_444682F4_31BC_11D2_8D50_00A0C949BF57_.wvu.Cols" localSheetId="2" hidden="1">'tabel 3'!#REF!</definedName>
    <definedName name="Z_444682F4_31BC_11D2_8D50_00A0C949BF57_.wvu.Cols" localSheetId="3" hidden="1">'tabel 4'!#REF!</definedName>
    <definedName name="Z_444682F4_31BC_11D2_8D50_00A0C949BF57_.wvu.Cols" localSheetId="10" hidden="1">'tabel 9'!$A:$B</definedName>
    <definedName name="Z_444682F4_31BC_11D2_8D50_00A0C949BF57_.wvu.Rows" localSheetId="12" hidden="1">'tabel 11'!$2:$3,'tabel 11'!$6:$7</definedName>
    <definedName name="Z_444682F4_31BC_11D2_8D50_00A0C949BF57_.wvu.Rows" localSheetId="2" hidden="1">'tabel 3'!#REF!,'tabel 3'!#REF!,'tabel 3'!#REF!</definedName>
    <definedName name="Z_444682F4_31BC_11D2_8D50_00A0C949BF57_.wvu.Rows" localSheetId="3" hidden="1">'tabel 4'!#REF!,'tabel 4'!#REF!,'tabel 4'!#REF!</definedName>
    <definedName name="Z_444682F4_31BC_11D2_8D50_00A0C949BF57_.wvu.Rows" localSheetId="10" hidden="1">'tabel 9'!$2:$2,'tabel 9'!#REF!,'tabel 9'!$5:$6</definedName>
    <definedName name="Z_444682F5_31BC_11D2_8D50_00A0C949BF57_.wvu.Cols" localSheetId="12" hidden="1">'tabel 11'!$A:$C</definedName>
    <definedName name="Z_444682F5_31BC_11D2_8D50_00A0C949BF57_.wvu.Cols" localSheetId="2" hidden="1">'tabel 3'!#REF!</definedName>
    <definedName name="Z_444682F5_31BC_11D2_8D50_00A0C949BF57_.wvu.Cols" localSheetId="3" hidden="1">'tabel 4'!#REF!</definedName>
    <definedName name="Z_444682F5_31BC_11D2_8D50_00A0C949BF57_.wvu.Cols" localSheetId="10" hidden="1">'tabel 9'!$A:$B</definedName>
    <definedName name="Z_444682F5_31BC_11D2_8D50_00A0C949BF57_.wvu.Rows" localSheetId="12" hidden="1">'tabel 11'!$2:$3,'tabel 11'!$6:$7</definedName>
    <definedName name="Z_444682F5_31BC_11D2_8D50_00A0C949BF57_.wvu.Rows" localSheetId="2" hidden="1">'tabel 3'!#REF!,'tabel 3'!#REF!,'tabel 3'!#REF!</definedName>
    <definedName name="Z_444682F5_31BC_11D2_8D50_00A0C949BF57_.wvu.Rows" localSheetId="3" hidden="1">'tabel 4'!#REF!,'tabel 4'!#REF!,'tabel 4'!#REF!</definedName>
    <definedName name="Z_444682F5_31BC_11D2_8D50_00A0C949BF57_.wvu.Rows" localSheetId="10" hidden="1">'tabel 9'!$2:$2,'tabel 9'!#REF!,'tabel 9'!$5:$6</definedName>
    <definedName name="Z_444682F6_31BC_11D2_8D50_00A0C949BF57_.wvu.Cols" localSheetId="12" hidden="1">'tabel 11'!$A:$C</definedName>
    <definedName name="Z_444682F6_31BC_11D2_8D50_00A0C949BF57_.wvu.Cols" localSheetId="2" hidden="1">'tabel 3'!#REF!</definedName>
    <definedName name="Z_444682F6_31BC_11D2_8D50_00A0C949BF57_.wvu.Cols" localSheetId="3" hidden="1">'tabel 4'!#REF!</definedName>
    <definedName name="Z_444682F6_31BC_11D2_8D50_00A0C949BF57_.wvu.Cols" localSheetId="10" hidden="1">'tabel 9'!$A:$B</definedName>
    <definedName name="Z_444682F6_31BC_11D2_8D50_00A0C949BF57_.wvu.Rows" localSheetId="12" hidden="1">'tabel 11'!$2:$3,'tabel 11'!$6:$7</definedName>
    <definedName name="Z_444682F6_31BC_11D2_8D50_00A0C949BF57_.wvu.Rows" localSheetId="2" hidden="1">'tabel 3'!#REF!,'tabel 3'!#REF!,'tabel 3'!#REF!</definedName>
    <definedName name="Z_444682F6_31BC_11D2_8D50_00A0C949BF57_.wvu.Rows" localSheetId="3" hidden="1">'tabel 4'!#REF!,'tabel 4'!#REF!,'tabel 4'!#REF!</definedName>
    <definedName name="Z_444682F6_31BC_11D2_8D50_00A0C949BF57_.wvu.Rows" localSheetId="10" hidden="1">'tabel 9'!$2:$2,'tabel 9'!#REF!,'tabel 9'!$5:$6</definedName>
    <definedName name="Z_444682F7_31BC_11D2_8D50_00A0C949BF57_.wvu.Cols" localSheetId="12" hidden="1">'tabel 11'!$A:$C</definedName>
    <definedName name="Z_444682F7_31BC_11D2_8D50_00A0C949BF57_.wvu.Cols" localSheetId="2" hidden="1">'tabel 3'!$A:$B</definedName>
    <definedName name="Z_444682F7_31BC_11D2_8D50_00A0C949BF57_.wvu.Cols" localSheetId="3" hidden="1">'tabel 4'!$A:$B</definedName>
    <definedName name="Z_444682F7_31BC_11D2_8D50_00A0C949BF57_.wvu.Cols" localSheetId="10" hidden="1">'tabel 9'!#REF!</definedName>
    <definedName name="Z_444682F7_31BC_11D2_8D50_00A0C949BF57_.wvu.Rows" localSheetId="12" hidden="1">'tabel 11'!$2:$3,'tabel 11'!$6:$7</definedName>
    <definedName name="Z_444682F7_31BC_11D2_8D50_00A0C949BF57_.wvu.Rows" localSheetId="2" hidden="1">'tabel 3'!$2:$2,'tabel 3'!$3:$3,'tabel 3'!$4:$5</definedName>
    <definedName name="Z_444682F7_31BC_11D2_8D50_00A0C949BF57_.wvu.Rows" localSheetId="3" hidden="1">'tabel 4'!$2:$2,'tabel 4'!$3:$3,'tabel 4'!$5:$6</definedName>
    <definedName name="Z_444682F7_31BC_11D2_8D50_00A0C949BF57_.wvu.Rows" localSheetId="10" hidden="1">'tabel 9'!#REF!,'tabel 9'!$3:$3,'tabel 9'!#REF!</definedName>
    <definedName name="Z_444682F8_31BC_11D2_8D50_00A0C949BF57_.wvu.Cols" localSheetId="12" hidden="1">'tabel 11'!$A:$C</definedName>
    <definedName name="Z_444682F8_31BC_11D2_8D50_00A0C949BF57_.wvu.Cols" localSheetId="2" hidden="1">'tabel 3'!$A:$B</definedName>
    <definedName name="Z_444682F8_31BC_11D2_8D50_00A0C949BF57_.wvu.Cols" localSheetId="3" hidden="1">'tabel 4'!$A:$B</definedName>
    <definedName name="Z_444682F8_31BC_11D2_8D50_00A0C949BF57_.wvu.Cols" localSheetId="10" hidden="1">'tabel 9'!#REF!</definedName>
    <definedName name="Z_444682F8_31BC_11D2_8D50_00A0C949BF57_.wvu.Rows" localSheetId="12" hidden="1">'tabel 11'!$2:$3,'tabel 11'!$6:$7</definedName>
    <definedName name="Z_444682F8_31BC_11D2_8D50_00A0C949BF57_.wvu.Rows" localSheetId="2" hidden="1">'tabel 3'!$2:$2,'tabel 3'!$3:$3,'tabel 3'!$4:$5</definedName>
    <definedName name="Z_444682F8_31BC_11D2_8D50_00A0C949BF57_.wvu.Rows" localSheetId="3" hidden="1">'tabel 4'!$2:$2,'tabel 4'!$3:$3,'tabel 4'!$5:$6</definedName>
    <definedName name="Z_444682F8_31BC_11D2_8D50_00A0C949BF57_.wvu.Rows" localSheetId="10" hidden="1">'tabel 9'!#REF!,'tabel 9'!$3:$3,'tabel 9'!#REF!</definedName>
    <definedName name="Z_444682F9_31BC_11D2_8D50_00A0C949BF57_.wvu.Cols" localSheetId="12" hidden="1">'tabel 11'!$A:$C</definedName>
    <definedName name="Z_444682F9_31BC_11D2_8D50_00A0C949BF57_.wvu.Cols" localSheetId="2" hidden="1">'tabel 3'!$A:$B</definedName>
    <definedName name="Z_444682F9_31BC_11D2_8D50_00A0C949BF57_.wvu.Cols" localSheetId="3" hidden="1">'tabel 4'!$A:$B</definedName>
    <definedName name="Z_444682F9_31BC_11D2_8D50_00A0C949BF57_.wvu.Cols" localSheetId="10" hidden="1">'tabel 9'!#REF!</definedName>
    <definedName name="Z_444682F9_31BC_11D2_8D50_00A0C949BF57_.wvu.Rows" localSheetId="12" hidden="1">'tabel 11'!$2:$3,'tabel 11'!$6:$7</definedName>
    <definedName name="Z_444682F9_31BC_11D2_8D50_00A0C949BF57_.wvu.Rows" localSheetId="2" hidden="1">'tabel 3'!$2:$2,'tabel 3'!$3:$3,'tabel 3'!$4:$5</definedName>
    <definedName name="Z_444682F9_31BC_11D2_8D50_00A0C949BF57_.wvu.Rows" localSheetId="3" hidden="1">'tabel 4'!$2:$2,'tabel 4'!$3:$3,'tabel 4'!$5:$6</definedName>
    <definedName name="Z_444682F9_31BC_11D2_8D50_00A0C949BF57_.wvu.Rows" localSheetId="10" hidden="1">'tabel 9'!#REF!,'tabel 9'!$3:$3,'tabel 9'!#REF!</definedName>
    <definedName name="Z_444682FB_31BC_11D2_8D50_00A0C949BF57_.wvu.Cols" localSheetId="12" hidden="1">'tabel 11'!#REF!</definedName>
    <definedName name="Z_444682FB_31BC_11D2_8D50_00A0C949BF57_.wvu.Cols" localSheetId="2" hidden="1">'tabel 3'!$A:$B</definedName>
    <definedName name="Z_444682FB_31BC_11D2_8D50_00A0C949BF57_.wvu.Cols" localSheetId="3" hidden="1">'tabel 4'!$A:$B</definedName>
    <definedName name="Z_444682FB_31BC_11D2_8D50_00A0C949BF57_.wvu.Cols" localSheetId="10" hidden="1">'tabel 9'!#REF!</definedName>
    <definedName name="Z_444682FB_31BC_11D2_8D50_00A0C949BF57_.wvu.Rows" localSheetId="12" hidden="1">'tabel 11'!#REF!,'tabel 11'!#REF!</definedName>
    <definedName name="Z_444682FB_31BC_11D2_8D50_00A0C949BF57_.wvu.Rows" localSheetId="2" hidden="1">'tabel 3'!$2:$2,'tabel 3'!$3:$3,'tabel 3'!$4:$5</definedName>
    <definedName name="Z_444682FB_31BC_11D2_8D50_00A0C949BF57_.wvu.Rows" localSheetId="3" hidden="1">'tabel 4'!$2:$2,'tabel 4'!$3:$3,'tabel 4'!$5:$6</definedName>
    <definedName name="Z_444682FB_31BC_11D2_8D50_00A0C949BF57_.wvu.Rows" localSheetId="10" hidden="1">'tabel 9'!#REF!,'tabel 9'!$3:$3,'tabel 9'!#REF!</definedName>
    <definedName name="Z_4531B8E4_3D74_4857_BF94_57DF7405F8E0_.wvu.Cols" localSheetId="1" hidden="1">'tabel 1'!#REF!,'tabel 1'!$A:$A</definedName>
    <definedName name="Z_4531B8E4_3D74_4857_BF94_57DF7405F8E0_.wvu.Rows" localSheetId="1" hidden="1">'tabel 1'!$2:$3,'tabel 1'!$4:$4,'tabel 1'!$5:$5,'tabel 1'!$6:$7,'tabel 1'!#REF!</definedName>
    <definedName name="Z_45E41CF6_2DAC_11D5_952A_00A0C949BF57_.wvu.Cols" localSheetId="4" hidden="1">'tabel 7'!$A:$C</definedName>
    <definedName name="Z_45E41CF6_2DAC_11D5_952A_00A0C949BF57_.wvu.Rows" localSheetId="4" hidden="1">'tabel 7'!$2:$3,'tabel 7'!#REF!,'tabel 7'!$6:$8</definedName>
    <definedName name="Z_45E41CF7_2DAC_11D5_952A_00A0C949BF57_.wvu.Cols" localSheetId="4" hidden="1">'tabel 7'!#REF!</definedName>
    <definedName name="Z_45E41CF7_2DAC_11D5_952A_00A0C949BF57_.wvu.Rows" localSheetId="4" hidden="1">'tabel 7'!#REF!,'tabel 7'!#REF!,'tabel 7'!#REF!</definedName>
    <definedName name="Z_49FA8A2B_F2A5_11D4_950E_00104BAF4F9D_.wvu.Cols" localSheetId="4" hidden="1">'tabel 7'!#REF!</definedName>
    <definedName name="Z_49FA8A2B_F2A5_11D4_950E_00104BAF4F9D_.wvu.Cols" localSheetId="5" hidden="1">'tabel 7bis'!#REF!</definedName>
    <definedName name="Z_49FA8A2B_F2A5_11D4_950E_00104BAF4F9D_.wvu.Cols" localSheetId="6" hidden="1">'tabel 7ter'!#REF!</definedName>
    <definedName name="Z_49FA8A2B_F2A5_11D4_950E_00104BAF4F9D_.wvu.Rows" localSheetId="4" hidden="1">'tabel 7'!#REF!,'tabel 7'!#REF!,'tabel 7'!$6:$8</definedName>
    <definedName name="Z_49FA8A2B_F2A5_11D4_950E_00104BAF4F9D_.wvu.Rows" localSheetId="5" hidden="1">'tabel 7bis'!#REF!,'tabel 7bis'!#REF!,'tabel 7bis'!#REF!</definedName>
    <definedName name="Z_49FA8A2B_F2A5_11D4_950E_00104BAF4F9D_.wvu.Rows" localSheetId="6" hidden="1">'tabel 7ter'!#REF!,'tabel 7ter'!#REF!,'tabel 7ter'!#REF!</definedName>
    <definedName name="Z_49FA8A2E_F2A5_11D4_950E_00104BAF4F9D_.wvu.Cols" localSheetId="4" hidden="1">'tabel 7'!#REF!</definedName>
    <definedName name="Z_49FA8A2E_F2A5_11D4_950E_00104BAF4F9D_.wvu.Cols" localSheetId="5" hidden="1">'tabel 7bis'!#REF!</definedName>
    <definedName name="Z_49FA8A2E_F2A5_11D4_950E_00104BAF4F9D_.wvu.Cols" localSheetId="6" hidden="1">'tabel 7ter'!#REF!</definedName>
    <definedName name="Z_49FA8A2E_F2A5_11D4_950E_00104BAF4F9D_.wvu.Rows" localSheetId="4" hidden="1">'tabel 7'!#REF!,'tabel 7'!#REF!,'tabel 7'!$6:$8</definedName>
    <definedName name="Z_49FA8A2E_F2A5_11D4_950E_00104BAF4F9D_.wvu.Rows" localSheetId="5" hidden="1">'tabel 7bis'!#REF!,'tabel 7bis'!#REF!,'tabel 7bis'!#REF!</definedName>
    <definedName name="Z_49FA8A2E_F2A5_11D4_950E_00104BAF4F9D_.wvu.Rows" localSheetId="6" hidden="1">'tabel 7ter'!#REF!,'tabel 7ter'!#REF!,'tabel 7ter'!#REF!</definedName>
    <definedName name="Z_49FA8A2F_F2A5_11D4_950E_00104BAF4F9D_.wvu.Cols" localSheetId="4" hidden="1">'tabel 7'!#REF!</definedName>
    <definedName name="Z_49FA8A2F_F2A5_11D4_950E_00104BAF4F9D_.wvu.Cols" localSheetId="5" hidden="1">'tabel 7bis'!#REF!</definedName>
    <definedName name="Z_49FA8A2F_F2A5_11D4_950E_00104BAF4F9D_.wvu.Cols" localSheetId="6" hidden="1">'tabel 7ter'!#REF!</definedName>
    <definedName name="Z_49FA8A2F_F2A5_11D4_950E_00104BAF4F9D_.wvu.Rows" localSheetId="4" hidden="1">'tabel 7'!#REF!,'tabel 7'!#REF!,'tabel 7'!$6:$8</definedName>
    <definedName name="Z_49FA8A2F_F2A5_11D4_950E_00104BAF4F9D_.wvu.Rows" localSheetId="5" hidden="1">'tabel 7bis'!#REF!,'tabel 7bis'!#REF!,'tabel 7bis'!#REF!</definedName>
    <definedName name="Z_49FA8A2F_F2A5_11D4_950E_00104BAF4F9D_.wvu.Rows" localSheetId="6" hidden="1">'tabel 7ter'!#REF!,'tabel 7ter'!#REF!,'tabel 7ter'!#REF!</definedName>
    <definedName name="Z_49FA8A48_F2A5_11D4_950E_00104BAF4F9D_.wvu.Cols" localSheetId="4" hidden="1">'tabel 7'!#REF!</definedName>
    <definedName name="Z_49FA8A48_F2A5_11D4_950E_00104BAF4F9D_.wvu.Cols" localSheetId="5" hidden="1">'tabel 7bis'!#REF!</definedName>
    <definedName name="Z_49FA8A48_F2A5_11D4_950E_00104BAF4F9D_.wvu.Cols" localSheetId="6" hidden="1">'tabel 7ter'!#REF!</definedName>
    <definedName name="Z_49FA8A48_F2A5_11D4_950E_00104BAF4F9D_.wvu.Rows" localSheetId="4" hidden="1">'tabel 7'!#REF!,'tabel 7'!#REF!,'tabel 7'!$6:$8</definedName>
    <definedName name="Z_49FA8A48_F2A5_11D4_950E_00104BAF4F9D_.wvu.Rows" localSheetId="5" hidden="1">'tabel 7bis'!#REF!,'tabel 7bis'!#REF!,'tabel 7bis'!#REF!</definedName>
    <definedName name="Z_49FA8A48_F2A5_11D4_950E_00104BAF4F9D_.wvu.Rows" localSheetId="6" hidden="1">'tabel 7ter'!#REF!,'tabel 7ter'!#REF!,'tabel 7ter'!#REF!</definedName>
    <definedName name="Z_4E1B92F8_F367_11D4_950F_00104BAF4F9D_.wvu.Cols" localSheetId="4" hidden="1">'tabel 7'!#REF!</definedName>
    <definedName name="Z_4E1B92F8_F367_11D4_950F_00104BAF4F9D_.wvu.Cols" localSheetId="5" hidden="1">'tabel 7bis'!#REF!</definedName>
    <definedName name="Z_4E1B92F8_F367_11D4_950F_00104BAF4F9D_.wvu.Cols" localSheetId="6" hidden="1">'tabel 7ter'!#REF!</definedName>
    <definedName name="Z_4E1B92F8_F367_11D4_950F_00104BAF4F9D_.wvu.Rows" localSheetId="4" hidden="1">'tabel 7'!#REF!,'tabel 7'!#REF!,'tabel 7'!$6:$8</definedName>
    <definedName name="Z_4E1B92F8_F367_11D4_950F_00104BAF4F9D_.wvu.Rows" localSheetId="5" hidden="1">'tabel 7bis'!#REF!,'tabel 7bis'!#REF!,'tabel 7bis'!#REF!</definedName>
    <definedName name="Z_4E1B92F8_F367_11D4_950F_00104BAF4F9D_.wvu.Rows" localSheetId="6" hidden="1">'tabel 7ter'!#REF!,'tabel 7ter'!#REF!,'tabel 7ter'!#REF!</definedName>
    <definedName name="Z_4ED667CD_E5B4_4D7F_8EB8_0F7E5C891E7D_.wvu.Cols" localSheetId="1" hidden="1">'tabel 1'!#REF!,'tabel 1'!$A:$A</definedName>
    <definedName name="Z_4ED667CD_E5B4_4D7F_8EB8_0F7E5C891E7D_.wvu.Rows" localSheetId="1" hidden="1">'tabel 1'!$2:$3,'tabel 1'!$4:$4,'tabel 1'!$5:$5,'tabel 1'!$6:$7,'tabel 1'!#REF!</definedName>
    <definedName name="Z_4F359158_281B_11D1_8C43_00A0C949BF57_.wvu.Cols" localSheetId="12" hidden="1">'tabel 11'!$A:$C</definedName>
    <definedName name="Z_4F359158_281B_11D1_8C43_00A0C949BF57_.wvu.Cols" localSheetId="2" hidden="1">'tabel 3'!$A:$B</definedName>
    <definedName name="Z_4F359158_281B_11D1_8C43_00A0C949BF57_.wvu.Cols" localSheetId="3" hidden="1">'tabel 4'!$A:$B</definedName>
    <definedName name="Z_4F359158_281B_11D1_8C43_00A0C949BF57_.wvu.Cols" localSheetId="10" hidden="1">'tabel 9'!#REF!</definedName>
    <definedName name="Z_4F359158_281B_11D1_8C43_00A0C949BF57_.wvu.Rows" localSheetId="12" hidden="1">'tabel 11'!$2:$3,'tabel 11'!$6:$7</definedName>
    <definedName name="Z_4F359158_281B_11D1_8C43_00A0C949BF57_.wvu.Rows" localSheetId="2" hidden="1">'tabel 3'!$2:$2,'tabel 3'!$3:$3,'tabel 3'!$4:$5</definedName>
    <definedName name="Z_4F359158_281B_11D1_8C43_00A0C949BF57_.wvu.Rows" localSheetId="3" hidden="1">'tabel 4'!$2:$2,'tabel 4'!$3:$3,'tabel 4'!$5:$6</definedName>
    <definedName name="Z_4F359158_281B_11D1_8C43_00A0C949BF57_.wvu.Rows" localSheetId="10" hidden="1">'tabel 9'!#REF!,'tabel 9'!$3:$3,'tabel 9'!#REF!</definedName>
    <definedName name="Z_577F014F_543B_4EE9_AF95_1B4D46154455_.wvu.Cols" localSheetId="1" hidden="1">'tabel 1'!#REF!,'tabel 1'!$A:$A</definedName>
    <definedName name="Z_577F014F_543B_4EE9_AF95_1B4D46154455_.wvu.Cols" localSheetId="7" hidden="1">'tabel 8'!#REF!</definedName>
    <definedName name="Z_577F014F_543B_4EE9_AF95_1B4D46154455_.wvu.Cols" localSheetId="8" hidden="1">'tabel 8bis'!#REF!</definedName>
    <definedName name="Z_577F014F_543B_4EE9_AF95_1B4D46154455_.wvu.Cols" localSheetId="9" hidden="1">'tabel 8ter'!#REF!</definedName>
    <definedName name="Z_577F014F_543B_4EE9_AF95_1B4D46154455_.wvu.Rows" localSheetId="1" hidden="1">'tabel 1'!$2:$3,'tabel 1'!$4:$4,'tabel 1'!$5:$5,'tabel 1'!$6:$7,'tabel 1'!#REF!</definedName>
    <definedName name="Z_577F014F_543B_4EE9_AF95_1B4D46154455_.wvu.Rows" localSheetId="7" hidden="1">'tabel 8'!#REF!,'tabel 8'!#REF!,'tabel 8'!#REF!</definedName>
    <definedName name="Z_577F014F_543B_4EE9_AF95_1B4D46154455_.wvu.Rows" localSheetId="8" hidden="1">'tabel 8bis'!#REF!,'tabel 8bis'!#REF!,'tabel 8bis'!#REF!</definedName>
    <definedName name="Z_577F014F_543B_4EE9_AF95_1B4D46154455_.wvu.Rows" localSheetId="9" hidden="1">'tabel 8ter'!#REF!,'tabel 8ter'!#REF!,'tabel 8ter'!#REF!</definedName>
    <definedName name="Z_5B176FBC_5E21_11D4_8F67_00A0C949BF57_.wvu.Cols" localSheetId="11" hidden="1">'tabel 10'!$B:$B,'tabel 10'!$C:$C</definedName>
    <definedName name="Z_5B176FBC_5E21_11D4_8F67_00A0C949BF57_.wvu.Cols" localSheetId="12" hidden="1">'tabel 11'!$A:$C</definedName>
    <definedName name="Z_5B176FBC_5E21_11D4_8F67_00A0C949BF57_.wvu.Cols" localSheetId="2" hidden="1">'tabel 3'!$A:$B</definedName>
    <definedName name="Z_5B176FBC_5E21_11D4_8F67_00A0C949BF57_.wvu.Cols" localSheetId="3" hidden="1">'tabel 4'!$A:$B</definedName>
    <definedName name="Z_5B176FBC_5E21_11D4_8F67_00A0C949BF57_.wvu.Cols" localSheetId="4" hidden="1">'tabel 7'!#REF!</definedName>
    <definedName name="Z_5B176FBC_5E21_11D4_8F67_00A0C949BF57_.wvu.Cols" localSheetId="5" hidden="1">'tabel 7bis'!#REF!</definedName>
    <definedName name="Z_5B176FBC_5E21_11D4_8F67_00A0C949BF57_.wvu.Cols" localSheetId="6" hidden="1">'tabel 7ter'!#REF!</definedName>
    <definedName name="Z_5B176FBC_5E21_11D4_8F67_00A0C949BF57_.wvu.Cols" localSheetId="7" hidden="1">'tabel 8'!$A:$A</definedName>
    <definedName name="Z_5B176FBC_5E21_11D4_8F67_00A0C949BF57_.wvu.Cols" localSheetId="8" hidden="1">'tabel 8bis'!$A:$A</definedName>
    <definedName name="Z_5B176FBC_5E21_11D4_8F67_00A0C949BF57_.wvu.Cols" localSheetId="9" hidden="1">'tabel 8ter'!$A:$A</definedName>
    <definedName name="Z_5B176FBC_5E21_11D4_8F67_00A0C949BF57_.wvu.Cols" localSheetId="10" hidden="1">'tabel 9'!#REF!</definedName>
    <definedName name="Z_5B176FBC_5E21_11D4_8F67_00A0C949BF57_.wvu.Rows" localSheetId="11" hidden="1">'tabel 10'!$2:$2,'tabel 10'!$5:$6</definedName>
    <definedName name="Z_5B176FBC_5E21_11D4_8F67_00A0C949BF57_.wvu.Rows" localSheetId="12" hidden="1">'tabel 11'!$2:$3,'tabel 11'!$6:$7,'tabel 11'!#REF!</definedName>
    <definedName name="Z_5B176FBC_5E21_11D4_8F67_00A0C949BF57_.wvu.Rows" localSheetId="2" hidden="1">'tabel 3'!$2:$2,'tabel 3'!$3:$3,'tabel 3'!$4:$5</definedName>
    <definedName name="Z_5B176FBC_5E21_11D4_8F67_00A0C949BF57_.wvu.Rows" localSheetId="3" hidden="1">'tabel 4'!$2:$2,'tabel 4'!$3:$3,'tabel 4'!$5:$6</definedName>
    <definedName name="Z_5B176FBC_5E21_11D4_8F67_00A0C949BF57_.wvu.Rows" localSheetId="4" hidden="1">'tabel 7'!$2:$3,'tabel 7'!$4:$4,'tabel 7'!$7:$8</definedName>
    <definedName name="Z_5B176FBC_5E21_11D4_8F67_00A0C949BF57_.wvu.Rows" localSheetId="5" hidden="1">'tabel 7bis'!$2:$3,'tabel 7bis'!$4:$4,'tabel 7bis'!$7:$8</definedName>
    <definedName name="Z_5B176FBC_5E21_11D4_8F67_00A0C949BF57_.wvu.Rows" localSheetId="6" hidden="1">'tabel 7ter'!$2:$3,'tabel 7ter'!$4:$4,'tabel 7ter'!$7:$8</definedName>
    <definedName name="Z_5B176FBC_5E21_11D4_8F67_00A0C949BF57_.wvu.Rows" localSheetId="7" hidden="1">'tabel 8'!$2:$3,'tabel 8'!#REF!,'tabel 8'!$7:$8</definedName>
    <definedName name="Z_5B176FBC_5E21_11D4_8F67_00A0C949BF57_.wvu.Rows" localSheetId="8" hidden="1">'tabel 8bis'!$2:$3,'tabel 8bis'!#REF!,'tabel 8bis'!$7:$8</definedName>
    <definedName name="Z_5B176FBC_5E21_11D4_8F67_00A0C949BF57_.wvu.Rows" localSheetId="9" hidden="1">'tabel 8ter'!$2:$3,'tabel 8ter'!#REF!,'tabel 8ter'!$7:$8</definedName>
    <definedName name="Z_5B176FBC_5E21_11D4_8F67_00A0C949BF57_.wvu.Rows" localSheetId="10" hidden="1">'tabel 9'!#REF!,'tabel 9'!$3:$3,'tabel 9'!#REF!</definedName>
    <definedName name="Z_5B176FBD_5E21_11D4_8F67_00A0C949BF57_.wvu.Cols" localSheetId="11" hidden="1">'tabel 10'!#REF!</definedName>
    <definedName name="Z_5B176FBD_5E21_11D4_8F67_00A0C949BF57_.wvu.Cols" localSheetId="12" hidden="1">'tabel 11'!$A:$C</definedName>
    <definedName name="Z_5B176FBD_5E21_11D4_8F67_00A0C949BF57_.wvu.Cols" localSheetId="4" hidden="1">'tabel 7'!#REF!</definedName>
    <definedName name="Z_5B176FBD_5E21_11D4_8F67_00A0C949BF57_.wvu.Cols" localSheetId="5" hidden="1">'tabel 7bis'!#REF!</definedName>
    <definedName name="Z_5B176FBD_5E21_11D4_8F67_00A0C949BF57_.wvu.Cols" localSheetId="6" hidden="1">'tabel 7ter'!#REF!</definedName>
    <definedName name="Z_5B176FBD_5E21_11D4_8F67_00A0C949BF57_.wvu.Cols" localSheetId="7" hidden="1">'tabel 8'!$A:$A</definedName>
    <definedName name="Z_5B176FBD_5E21_11D4_8F67_00A0C949BF57_.wvu.Cols" localSheetId="8" hidden="1">'tabel 8bis'!$A:$A</definedName>
    <definedName name="Z_5B176FBD_5E21_11D4_8F67_00A0C949BF57_.wvu.Cols" localSheetId="9" hidden="1">'tabel 8ter'!$A:$A</definedName>
    <definedName name="Z_5B176FBD_5E21_11D4_8F67_00A0C949BF57_.wvu.Rows" localSheetId="11" hidden="1">'tabel 10'!#REF!,'tabel 10'!#REF!</definedName>
    <definedName name="Z_5B176FBD_5E21_11D4_8F67_00A0C949BF57_.wvu.Rows" localSheetId="12" hidden="1">'tabel 11'!$2:$3,'tabel 11'!$6:$7,'tabel 11'!#REF!</definedName>
    <definedName name="Z_5B176FBD_5E21_11D4_8F67_00A0C949BF57_.wvu.Rows" localSheetId="4" hidden="1">'tabel 7'!$2:$3,'tabel 7'!$4:$4,'tabel 7'!$7:$8</definedName>
    <definedName name="Z_5B176FBD_5E21_11D4_8F67_00A0C949BF57_.wvu.Rows" localSheetId="5" hidden="1">'tabel 7bis'!$2:$3,'tabel 7bis'!$4:$4,'tabel 7bis'!$7:$8</definedName>
    <definedName name="Z_5B176FBD_5E21_11D4_8F67_00A0C949BF57_.wvu.Rows" localSheetId="6" hidden="1">'tabel 7ter'!$2:$3,'tabel 7ter'!$4:$4,'tabel 7ter'!$7:$8</definedName>
    <definedName name="Z_5B176FBD_5E21_11D4_8F67_00A0C949BF57_.wvu.Rows" localSheetId="7" hidden="1">'tabel 8'!$2:$3,'tabel 8'!#REF!,'tabel 8'!$7:$8</definedName>
    <definedName name="Z_5B176FBD_5E21_11D4_8F67_00A0C949BF57_.wvu.Rows" localSheetId="8" hidden="1">'tabel 8bis'!$2:$3,'tabel 8bis'!#REF!,'tabel 8bis'!$7:$8</definedName>
    <definedName name="Z_5B176FBD_5E21_11D4_8F67_00A0C949BF57_.wvu.Rows" localSheetId="9" hidden="1">'tabel 8ter'!$2:$3,'tabel 8ter'!#REF!,'tabel 8ter'!$7:$8</definedName>
    <definedName name="Z_5DDFABE2_BBF9_4E7E_B40F_58A0A75359D3_.wvu.Cols" localSheetId="1" hidden="1">'tabel 1'!#REF!,'tabel 1'!$A:$A</definedName>
    <definedName name="Z_5DDFABE2_BBF9_4E7E_B40F_58A0A75359D3_.wvu.Rows" localSheetId="1" hidden="1">'tabel 1'!$2:$3,'tabel 1'!$4:$4,'tabel 1'!$5:$5,'tabel 1'!$6:$7,'tabel 1'!#REF!</definedName>
    <definedName name="Z_6481B883_3AB2_4575_9B1D_C662DB36BE9A_.wvu.Cols" localSheetId="1" hidden="1">'tabel 1'!#REF!,'tabel 1'!$A:$A</definedName>
    <definedName name="Z_6481B883_3AB2_4575_9B1D_C662DB36BE9A_.wvu.Rows" localSheetId="1" hidden="1">'tabel 1'!$2:$3,'tabel 1'!$4:$4,'tabel 1'!$5:$5,'tabel 1'!$6:$7,'tabel 1'!#REF!</definedName>
    <definedName name="Z_66CCB4FD_CE87_48FC_9494_7104B9DDA455_.wvu.Cols" localSheetId="11" hidden="1">'tabel 10'!$B:$B,'tabel 10'!$C:$C</definedName>
    <definedName name="Z_66CCB4FD_CE87_48FC_9494_7104B9DDA455_.wvu.Cols" localSheetId="12" hidden="1">'tabel 11'!#REF!</definedName>
    <definedName name="Z_66CCB4FD_CE87_48FC_9494_7104B9DDA455_.wvu.Cols" localSheetId="10" hidden="1">'tabel 9'!#REF!,'tabel 9'!#REF!</definedName>
    <definedName name="Z_66CCB4FD_CE87_48FC_9494_7104B9DDA455_.wvu.Rows" localSheetId="11" hidden="1">'tabel 10'!#REF!</definedName>
    <definedName name="Z_66CCB4FD_CE87_48FC_9494_7104B9DDA455_.wvu.Rows" localSheetId="12" hidden="1">'tabel 11'!#REF!,'tabel 11'!#REF!</definedName>
    <definedName name="Z_66CCB4FD_CE87_48FC_9494_7104B9DDA455_.wvu.Rows" localSheetId="10" hidden="1">'tabel 9'!#REF!,'tabel 9'!#REF!</definedName>
    <definedName name="Z_68A5A2EF_D133_4C2C_A735_66A2A7ACA030_.wvu.Cols" localSheetId="1" hidden="1">'tabel 1'!#REF!,'tabel 1'!$A:$A</definedName>
    <definedName name="Z_68A5A2EF_D133_4C2C_A735_66A2A7ACA030_.wvu.Rows" localSheetId="1" hidden="1">'tabel 1'!$2:$3,'tabel 1'!$4:$4,'tabel 1'!$5:$5,'tabel 1'!$6:$7,'tabel 1'!#REF!</definedName>
    <definedName name="Z_6C37C439_25C5_4BA8_B86A_73C67FC66B8E_.wvu.Cols" localSheetId="11" hidden="1">'tabel 10'!#REF!</definedName>
    <definedName name="Z_6C37C439_25C5_4BA8_B86A_73C67FC66B8E_.wvu.Cols" localSheetId="12" hidden="1">'tabel 11'!#REF!</definedName>
    <definedName name="Z_6C37C439_25C5_4BA8_B86A_73C67FC66B8E_.wvu.Cols" localSheetId="10" hidden="1">'tabel 9'!#REF!,'tabel 9'!#REF!</definedName>
    <definedName name="Z_6C37C439_25C5_4BA8_B86A_73C67FC66B8E_.wvu.Rows" localSheetId="11" hidden="1">'tabel 10'!#REF!,'tabel 10'!#REF!,'tabel 10'!#REF!</definedName>
    <definedName name="Z_6C37C439_25C5_4BA8_B86A_73C67FC66B8E_.wvu.Rows" localSheetId="12" hidden="1">'tabel 11'!#REF!,'tabel 11'!#REF!</definedName>
    <definedName name="Z_6C37C439_25C5_4BA8_B86A_73C67FC66B8E_.wvu.Rows" localSheetId="10" hidden="1">'tabel 9'!#REF!,'tabel 9'!#REF!</definedName>
    <definedName name="Z_6CCACF6A_614D_11D4_8F68_00A0C949BF57_.wvu.Cols" localSheetId="11" hidden="1">'tabel 10'!$B:$B,'tabel 10'!$C:$C</definedName>
    <definedName name="Z_6CCACF6A_614D_11D4_8F68_00A0C949BF57_.wvu.Cols" localSheetId="12" hidden="1">'tabel 11'!$A:$C</definedName>
    <definedName name="Z_6CCACF6A_614D_11D4_8F68_00A0C949BF57_.wvu.Cols" localSheetId="4" hidden="1">'tabel 7'!#REF!</definedName>
    <definedName name="Z_6CCACF6A_614D_11D4_8F68_00A0C949BF57_.wvu.Cols" localSheetId="5" hidden="1">'tabel 7bis'!#REF!</definedName>
    <definedName name="Z_6CCACF6A_614D_11D4_8F68_00A0C949BF57_.wvu.Cols" localSheetId="6" hidden="1">'tabel 7ter'!#REF!</definedName>
    <definedName name="Z_6CCACF6A_614D_11D4_8F68_00A0C949BF57_.wvu.Cols" localSheetId="7" hidden="1">'tabel 8'!$A:$A</definedName>
    <definedName name="Z_6CCACF6A_614D_11D4_8F68_00A0C949BF57_.wvu.Cols" localSheetId="8" hidden="1">'tabel 8bis'!$A:$A</definedName>
    <definedName name="Z_6CCACF6A_614D_11D4_8F68_00A0C949BF57_.wvu.Cols" localSheetId="9" hidden="1">'tabel 8ter'!$A:$A</definedName>
    <definedName name="Z_6CCACF6A_614D_11D4_8F68_00A0C949BF57_.wvu.Rows" localSheetId="11" hidden="1">'tabel 10'!$2:$2,'tabel 10'!$5:$6</definedName>
    <definedName name="Z_6CCACF6A_614D_11D4_8F68_00A0C949BF57_.wvu.Rows" localSheetId="12" hidden="1">'tabel 11'!$2:$3,'tabel 11'!$6:$7,'tabel 11'!#REF!</definedName>
    <definedName name="Z_6CCACF6A_614D_11D4_8F68_00A0C949BF57_.wvu.Rows" localSheetId="4" hidden="1">'tabel 7'!$2:$3,'tabel 7'!$4:$4,'tabel 7'!$7:$8</definedName>
    <definedName name="Z_6CCACF6A_614D_11D4_8F68_00A0C949BF57_.wvu.Rows" localSheetId="5" hidden="1">'tabel 7bis'!$2:$3,'tabel 7bis'!$4:$4,'tabel 7bis'!$7:$8</definedName>
    <definedName name="Z_6CCACF6A_614D_11D4_8F68_00A0C949BF57_.wvu.Rows" localSheetId="6" hidden="1">'tabel 7ter'!$2:$3,'tabel 7ter'!$4:$4,'tabel 7ter'!$7:$8</definedName>
    <definedName name="Z_6CCACF6A_614D_11D4_8F68_00A0C949BF57_.wvu.Rows" localSheetId="7" hidden="1">'tabel 8'!$2:$3,'tabel 8'!#REF!,'tabel 8'!$7:$8</definedName>
    <definedName name="Z_6CCACF6A_614D_11D4_8F68_00A0C949BF57_.wvu.Rows" localSheetId="8" hidden="1">'tabel 8bis'!$2:$3,'tabel 8bis'!#REF!,'tabel 8bis'!$7:$8</definedName>
    <definedName name="Z_6CCACF6A_614D_11D4_8F68_00A0C949BF57_.wvu.Rows" localSheetId="9" hidden="1">'tabel 8ter'!$2:$3,'tabel 8ter'!#REF!,'tabel 8ter'!$7:$8</definedName>
    <definedName name="Z_6CCACF71_614D_11D4_8F68_00A0C949BF57_.wvu.Cols" localSheetId="11" hidden="1">'tabel 10'!$B:$B,'tabel 10'!$C:$C</definedName>
    <definedName name="Z_6CCACF71_614D_11D4_8F68_00A0C949BF57_.wvu.Cols" localSheetId="12" hidden="1">'tabel 11'!$A:$C</definedName>
    <definedName name="Z_6CCACF71_614D_11D4_8F68_00A0C949BF57_.wvu.Cols" localSheetId="2" hidden="1">'tabel 3'!$A:$B</definedName>
    <definedName name="Z_6CCACF71_614D_11D4_8F68_00A0C949BF57_.wvu.Cols" localSheetId="3" hidden="1">'tabel 4'!$A:$B</definedName>
    <definedName name="Z_6CCACF71_614D_11D4_8F68_00A0C949BF57_.wvu.Cols" localSheetId="4" hidden="1">'tabel 7'!#REF!</definedName>
    <definedName name="Z_6CCACF71_614D_11D4_8F68_00A0C949BF57_.wvu.Cols" localSheetId="5" hidden="1">'tabel 7bis'!#REF!</definedName>
    <definedName name="Z_6CCACF71_614D_11D4_8F68_00A0C949BF57_.wvu.Cols" localSheetId="6" hidden="1">'tabel 7ter'!#REF!</definedName>
    <definedName name="Z_6CCACF71_614D_11D4_8F68_00A0C949BF57_.wvu.Cols" localSheetId="7" hidden="1">'tabel 8'!$A:$A</definedName>
    <definedName name="Z_6CCACF71_614D_11D4_8F68_00A0C949BF57_.wvu.Cols" localSheetId="8" hidden="1">'tabel 8bis'!$A:$A</definedName>
    <definedName name="Z_6CCACF71_614D_11D4_8F68_00A0C949BF57_.wvu.Cols" localSheetId="9" hidden="1">'tabel 8ter'!$A:$A</definedName>
    <definedName name="Z_6CCACF71_614D_11D4_8F68_00A0C949BF57_.wvu.Cols" localSheetId="10" hidden="1">'tabel 9'!#REF!</definedName>
    <definedName name="Z_6CCACF71_614D_11D4_8F68_00A0C949BF57_.wvu.Rows" localSheetId="11" hidden="1">'tabel 10'!$2:$2,'tabel 10'!$5:$6</definedName>
    <definedName name="Z_6CCACF71_614D_11D4_8F68_00A0C949BF57_.wvu.Rows" localSheetId="12" hidden="1">'tabel 11'!$2:$3,'tabel 11'!$6:$7,'tabel 11'!#REF!</definedName>
    <definedName name="Z_6CCACF71_614D_11D4_8F68_00A0C949BF57_.wvu.Rows" localSheetId="2" hidden="1">'tabel 3'!$2:$2,'tabel 3'!$3:$3,'tabel 3'!$4:$5</definedName>
    <definedName name="Z_6CCACF71_614D_11D4_8F68_00A0C949BF57_.wvu.Rows" localSheetId="3" hidden="1">'tabel 4'!$2:$2,'tabel 4'!$3:$3,'tabel 4'!$5:$6</definedName>
    <definedName name="Z_6CCACF71_614D_11D4_8F68_00A0C949BF57_.wvu.Rows" localSheetId="4" hidden="1">'tabel 7'!$2:$3,'tabel 7'!$4:$4,'tabel 7'!$7:$8</definedName>
    <definedName name="Z_6CCACF71_614D_11D4_8F68_00A0C949BF57_.wvu.Rows" localSheetId="5" hidden="1">'tabel 7bis'!$2:$3,'tabel 7bis'!$4:$4,'tabel 7bis'!$7:$8</definedName>
    <definedName name="Z_6CCACF71_614D_11D4_8F68_00A0C949BF57_.wvu.Rows" localSheetId="6" hidden="1">'tabel 7ter'!$2:$3,'tabel 7ter'!$4:$4,'tabel 7ter'!$7:$8</definedName>
    <definedName name="Z_6CCACF71_614D_11D4_8F68_00A0C949BF57_.wvu.Rows" localSheetId="7" hidden="1">'tabel 8'!$2:$3,'tabel 8'!#REF!,'tabel 8'!$7:$8</definedName>
    <definedName name="Z_6CCACF71_614D_11D4_8F68_00A0C949BF57_.wvu.Rows" localSheetId="8" hidden="1">'tabel 8bis'!$2:$3,'tabel 8bis'!#REF!,'tabel 8bis'!$7:$8</definedName>
    <definedName name="Z_6CCACF71_614D_11D4_8F68_00A0C949BF57_.wvu.Rows" localSheetId="9" hidden="1">'tabel 8ter'!$2:$3,'tabel 8ter'!#REF!,'tabel 8ter'!$7:$8</definedName>
    <definedName name="Z_6CCACF71_614D_11D4_8F68_00A0C949BF57_.wvu.Rows" localSheetId="10" hidden="1">'tabel 9'!#REF!,'tabel 9'!$3:$3,'tabel 9'!#REF!</definedName>
    <definedName name="Z_6DE57609_6230_11D4_8F69_00A0C949BF57_.wvu.Cols" localSheetId="11" hidden="1">'tabel 10'!$B:$B,'tabel 10'!$C:$C</definedName>
    <definedName name="Z_6DE57609_6230_11D4_8F69_00A0C949BF57_.wvu.Cols" localSheetId="12" hidden="1">'tabel 11'!$A:$C</definedName>
    <definedName name="Z_6DE57609_6230_11D4_8F69_00A0C949BF57_.wvu.Cols" localSheetId="2" hidden="1">'tabel 3'!$A:$B</definedName>
    <definedName name="Z_6DE57609_6230_11D4_8F69_00A0C949BF57_.wvu.Cols" localSheetId="3" hidden="1">'tabel 4'!$A:$B</definedName>
    <definedName name="Z_6DE57609_6230_11D4_8F69_00A0C949BF57_.wvu.Cols" localSheetId="4" hidden="1">'tabel 7'!#REF!</definedName>
    <definedName name="Z_6DE57609_6230_11D4_8F69_00A0C949BF57_.wvu.Cols" localSheetId="5" hidden="1">'tabel 7bis'!#REF!</definedName>
    <definedName name="Z_6DE57609_6230_11D4_8F69_00A0C949BF57_.wvu.Cols" localSheetId="6" hidden="1">'tabel 7ter'!#REF!</definedName>
    <definedName name="Z_6DE57609_6230_11D4_8F69_00A0C949BF57_.wvu.Cols" localSheetId="7" hidden="1">'tabel 8'!$A:$A</definedName>
    <definedName name="Z_6DE57609_6230_11D4_8F69_00A0C949BF57_.wvu.Cols" localSheetId="8" hidden="1">'tabel 8bis'!$A:$A</definedName>
    <definedName name="Z_6DE57609_6230_11D4_8F69_00A0C949BF57_.wvu.Cols" localSheetId="9" hidden="1">'tabel 8ter'!$A:$A</definedName>
    <definedName name="Z_6DE57609_6230_11D4_8F69_00A0C949BF57_.wvu.Cols" localSheetId="10" hidden="1">'tabel 9'!#REF!</definedName>
    <definedName name="Z_6DE57609_6230_11D4_8F69_00A0C949BF57_.wvu.Rows" localSheetId="11" hidden="1">'tabel 10'!$2:$2,'tabel 10'!$5:$6</definedName>
    <definedName name="Z_6DE57609_6230_11D4_8F69_00A0C949BF57_.wvu.Rows" localSheetId="12" hidden="1">'tabel 11'!$2:$3,'tabel 11'!$6:$7,'tabel 11'!#REF!</definedName>
    <definedName name="Z_6DE57609_6230_11D4_8F69_00A0C949BF57_.wvu.Rows" localSheetId="2" hidden="1">'tabel 3'!$2:$2,'tabel 3'!$3:$3,'tabel 3'!$4:$5</definedName>
    <definedName name="Z_6DE57609_6230_11D4_8F69_00A0C949BF57_.wvu.Rows" localSheetId="3" hidden="1">'tabel 4'!$2:$2,'tabel 4'!$3:$3,'tabel 4'!$5:$6</definedName>
    <definedName name="Z_6DE57609_6230_11D4_8F69_00A0C949BF57_.wvu.Rows" localSheetId="4" hidden="1">'tabel 7'!$2:$3,'tabel 7'!$4:$4,'tabel 7'!$7:$8</definedName>
    <definedName name="Z_6DE57609_6230_11D4_8F69_00A0C949BF57_.wvu.Rows" localSheetId="5" hidden="1">'tabel 7bis'!$2:$3,'tabel 7bis'!$4:$4,'tabel 7bis'!$7:$8</definedName>
    <definedName name="Z_6DE57609_6230_11D4_8F69_00A0C949BF57_.wvu.Rows" localSheetId="6" hidden="1">'tabel 7ter'!$2:$3,'tabel 7ter'!$4:$4,'tabel 7ter'!$7:$8</definedName>
    <definedName name="Z_6DE57609_6230_11D4_8F69_00A0C949BF57_.wvu.Rows" localSheetId="7" hidden="1">'tabel 8'!$2:$3,'tabel 8'!#REF!,'tabel 8'!$7:$8</definedName>
    <definedName name="Z_6DE57609_6230_11D4_8F69_00A0C949BF57_.wvu.Rows" localSheetId="8" hidden="1">'tabel 8bis'!$2:$3,'tabel 8bis'!#REF!,'tabel 8bis'!$7:$8</definedName>
    <definedName name="Z_6DE57609_6230_11D4_8F69_00A0C949BF57_.wvu.Rows" localSheetId="9" hidden="1">'tabel 8ter'!$2:$3,'tabel 8ter'!#REF!,'tabel 8ter'!$7:$8</definedName>
    <definedName name="Z_6DE57609_6230_11D4_8F69_00A0C949BF57_.wvu.Rows" localSheetId="10" hidden="1">'tabel 9'!#REF!,'tabel 9'!$3:$3,'tabel 9'!#REF!</definedName>
    <definedName name="Z_6DE5760B_6230_11D4_8F69_00A0C949BF57_.wvu.Cols" localSheetId="11" hidden="1">'tabel 10'!$B:$B,'tabel 10'!$C:$C</definedName>
    <definedName name="Z_6DE5760B_6230_11D4_8F69_00A0C949BF57_.wvu.Cols" localSheetId="12" hidden="1">'tabel 11'!$A:$C</definedName>
    <definedName name="Z_6DE5760B_6230_11D4_8F69_00A0C949BF57_.wvu.Cols" localSheetId="4" hidden="1">'tabel 7'!#REF!</definedName>
    <definedName name="Z_6DE5760B_6230_11D4_8F69_00A0C949BF57_.wvu.Cols" localSheetId="5" hidden="1">'tabel 7bis'!#REF!</definedName>
    <definedName name="Z_6DE5760B_6230_11D4_8F69_00A0C949BF57_.wvu.Cols" localSheetId="6" hidden="1">'tabel 7ter'!#REF!</definedName>
    <definedName name="Z_6DE5760B_6230_11D4_8F69_00A0C949BF57_.wvu.Cols" localSheetId="7" hidden="1">'tabel 8'!$A:$A</definedName>
    <definedName name="Z_6DE5760B_6230_11D4_8F69_00A0C949BF57_.wvu.Cols" localSheetId="8" hidden="1">'tabel 8bis'!$A:$A</definedName>
    <definedName name="Z_6DE5760B_6230_11D4_8F69_00A0C949BF57_.wvu.Cols" localSheetId="9" hidden="1">'tabel 8ter'!$A:$A</definedName>
    <definedName name="Z_6DE5760B_6230_11D4_8F69_00A0C949BF57_.wvu.Rows" localSheetId="11" hidden="1">'tabel 10'!$2:$2,'tabel 10'!$5:$6</definedName>
    <definedName name="Z_6DE5760B_6230_11D4_8F69_00A0C949BF57_.wvu.Rows" localSheetId="12" hidden="1">'tabel 11'!$2:$3,'tabel 11'!$6:$7,'tabel 11'!#REF!</definedName>
    <definedName name="Z_6DE5760B_6230_11D4_8F69_00A0C949BF57_.wvu.Rows" localSheetId="4" hidden="1">'tabel 7'!$2:$3,'tabel 7'!$4:$4,'tabel 7'!$7:$8</definedName>
    <definedName name="Z_6DE5760B_6230_11D4_8F69_00A0C949BF57_.wvu.Rows" localSheetId="5" hidden="1">'tabel 7bis'!$2:$3,'tabel 7bis'!$4:$4,'tabel 7bis'!$7:$8</definedName>
    <definedName name="Z_6DE5760B_6230_11D4_8F69_00A0C949BF57_.wvu.Rows" localSheetId="6" hidden="1">'tabel 7ter'!$2:$3,'tabel 7ter'!$4:$4,'tabel 7ter'!$7:$8</definedName>
    <definedName name="Z_6DE5760B_6230_11D4_8F69_00A0C949BF57_.wvu.Rows" localSheetId="7" hidden="1">'tabel 8'!$2:$3,'tabel 8'!#REF!,'tabel 8'!$7:$8</definedName>
    <definedName name="Z_6DE5760B_6230_11D4_8F69_00A0C949BF57_.wvu.Rows" localSheetId="8" hidden="1">'tabel 8bis'!$2:$3,'tabel 8bis'!#REF!,'tabel 8bis'!$7:$8</definedName>
    <definedName name="Z_6DE5760B_6230_11D4_8F69_00A0C949BF57_.wvu.Rows" localSheetId="9" hidden="1">'tabel 8ter'!$2:$3,'tabel 8ter'!#REF!,'tabel 8ter'!$7:$8</definedName>
    <definedName name="Z_6DE5760E_6230_11D4_8F69_00A0C949BF57_.wvu.Cols" localSheetId="12" hidden="1">'tabel 11'!$A:$C</definedName>
    <definedName name="Z_6DE5760E_6230_11D4_8F69_00A0C949BF57_.wvu.Cols" localSheetId="4" hidden="1">'tabel 7'!#REF!</definedName>
    <definedName name="Z_6DE5760E_6230_11D4_8F69_00A0C949BF57_.wvu.Cols" localSheetId="5" hidden="1">'tabel 7bis'!#REF!</definedName>
    <definedName name="Z_6DE5760E_6230_11D4_8F69_00A0C949BF57_.wvu.Cols" localSheetId="6" hidden="1">'tabel 7ter'!#REF!</definedName>
    <definedName name="Z_6DE5760E_6230_11D4_8F69_00A0C949BF57_.wvu.Cols" localSheetId="7" hidden="1">'tabel 8'!$A:$A</definedName>
    <definedName name="Z_6DE5760E_6230_11D4_8F69_00A0C949BF57_.wvu.Cols" localSheetId="8" hidden="1">'tabel 8bis'!$A:$A</definedName>
    <definedName name="Z_6DE5760E_6230_11D4_8F69_00A0C949BF57_.wvu.Cols" localSheetId="9" hidden="1">'tabel 8ter'!$A:$A</definedName>
    <definedName name="Z_6DE5760E_6230_11D4_8F69_00A0C949BF57_.wvu.Rows" localSheetId="12" hidden="1">'tabel 11'!$2:$3,'tabel 11'!$6:$7</definedName>
    <definedName name="Z_6DE5760E_6230_11D4_8F69_00A0C949BF57_.wvu.Rows" localSheetId="4" hidden="1">'tabel 7'!$2:$3,'tabel 7'!$4:$4,'tabel 7'!$7:$8</definedName>
    <definedName name="Z_6DE5760E_6230_11D4_8F69_00A0C949BF57_.wvu.Rows" localSheetId="5" hidden="1">'tabel 7bis'!$2:$3,'tabel 7bis'!$4:$4,'tabel 7bis'!$7:$8</definedName>
    <definedName name="Z_6DE5760E_6230_11D4_8F69_00A0C949BF57_.wvu.Rows" localSheetId="6" hidden="1">'tabel 7ter'!$2:$3,'tabel 7ter'!$4:$4,'tabel 7ter'!$7:$8</definedName>
    <definedName name="Z_6DE5760E_6230_11D4_8F69_00A0C949BF57_.wvu.Rows" localSheetId="7" hidden="1">'tabel 8'!$2:$3,'tabel 8'!#REF!,'tabel 8'!$7:$8</definedName>
    <definedName name="Z_6DE5760E_6230_11D4_8F69_00A0C949BF57_.wvu.Rows" localSheetId="8" hidden="1">'tabel 8bis'!$2:$3,'tabel 8bis'!#REF!,'tabel 8bis'!$7:$8</definedName>
    <definedName name="Z_6DE5760E_6230_11D4_8F69_00A0C949BF57_.wvu.Rows" localSheetId="9" hidden="1">'tabel 8ter'!$2:$3,'tabel 8ter'!#REF!,'tabel 8ter'!$7:$8</definedName>
    <definedName name="Z_6DE5760F_6230_11D4_8F69_00A0C949BF57_.wvu.Cols" localSheetId="12" hidden="1">'tabel 11'!#REF!</definedName>
    <definedName name="Z_6DE5760F_6230_11D4_8F69_00A0C949BF57_.wvu.Cols" localSheetId="2" hidden="1">'tabel 3'!#REF!</definedName>
    <definedName name="Z_6DE5760F_6230_11D4_8F69_00A0C949BF57_.wvu.Cols" localSheetId="3" hidden="1">'tabel 4'!#REF!</definedName>
    <definedName name="Z_6DE5760F_6230_11D4_8F69_00A0C949BF57_.wvu.Cols" localSheetId="4" hidden="1">'tabel 7'!#REF!</definedName>
    <definedName name="Z_6DE5760F_6230_11D4_8F69_00A0C949BF57_.wvu.Cols" localSheetId="5" hidden="1">'tabel 7bis'!#REF!</definedName>
    <definedName name="Z_6DE5760F_6230_11D4_8F69_00A0C949BF57_.wvu.Cols" localSheetId="6" hidden="1">'tabel 7ter'!#REF!</definedName>
    <definedName name="Z_6DE5760F_6230_11D4_8F69_00A0C949BF57_.wvu.Cols" localSheetId="7" hidden="1">'tabel 8'!$A:$A</definedName>
    <definedName name="Z_6DE5760F_6230_11D4_8F69_00A0C949BF57_.wvu.Cols" localSheetId="8" hidden="1">'tabel 8bis'!$A:$A</definedName>
    <definedName name="Z_6DE5760F_6230_11D4_8F69_00A0C949BF57_.wvu.Cols" localSheetId="9" hidden="1">'tabel 8ter'!$A:$A</definedName>
    <definedName name="Z_6DE5760F_6230_11D4_8F69_00A0C949BF57_.wvu.Cols" localSheetId="10" hidden="1">'tabel 9'!$A:$B</definedName>
    <definedName name="Z_6DE5760F_6230_11D4_8F69_00A0C949BF57_.wvu.Rows" localSheetId="12" hidden="1">'tabel 11'!#REF!,'tabel 11'!#REF!</definedName>
    <definedName name="Z_6DE5760F_6230_11D4_8F69_00A0C949BF57_.wvu.Rows" localSheetId="2" hidden="1">'tabel 3'!#REF!,'tabel 3'!#REF!,'tabel 3'!#REF!</definedName>
    <definedName name="Z_6DE5760F_6230_11D4_8F69_00A0C949BF57_.wvu.Rows" localSheetId="3" hidden="1">'tabel 4'!#REF!,'tabel 4'!#REF!,'tabel 4'!#REF!</definedName>
    <definedName name="Z_6DE5760F_6230_11D4_8F69_00A0C949BF57_.wvu.Rows" localSheetId="4" hidden="1">'tabel 7'!$2:$3,'tabel 7'!$4:$4,'tabel 7'!$7:$8</definedName>
    <definedName name="Z_6DE5760F_6230_11D4_8F69_00A0C949BF57_.wvu.Rows" localSheetId="5" hidden="1">'tabel 7bis'!$2:$3,'tabel 7bis'!$4:$4,'tabel 7bis'!$7:$8</definedName>
    <definedName name="Z_6DE5760F_6230_11D4_8F69_00A0C949BF57_.wvu.Rows" localSheetId="6" hidden="1">'tabel 7ter'!$2:$3,'tabel 7ter'!$4:$4,'tabel 7ter'!$7:$8</definedName>
    <definedName name="Z_6DE5760F_6230_11D4_8F69_00A0C949BF57_.wvu.Rows" localSheetId="7" hidden="1">'tabel 8'!$2:$3,'tabel 8'!#REF!,'tabel 8'!$7:$8</definedName>
    <definedName name="Z_6DE5760F_6230_11D4_8F69_00A0C949BF57_.wvu.Rows" localSheetId="8" hidden="1">'tabel 8bis'!$2:$3,'tabel 8bis'!#REF!,'tabel 8bis'!$7:$8</definedName>
    <definedName name="Z_6DE5760F_6230_11D4_8F69_00A0C949BF57_.wvu.Rows" localSheetId="9" hidden="1">'tabel 8ter'!$2:$3,'tabel 8ter'!#REF!,'tabel 8ter'!$7:$8</definedName>
    <definedName name="Z_6DE5760F_6230_11D4_8F69_00A0C949BF57_.wvu.Rows" localSheetId="10" hidden="1">'tabel 9'!$2:$2,'tabel 9'!#REF!,'tabel 9'!$5:$6</definedName>
    <definedName name="Z_7333B66C_0329_4B3A_BA8C_989B22481751_.wvu.Cols" localSheetId="11" hidden="1">'tabel 10'!$B:$B,'tabel 10'!$C:$C</definedName>
    <definedName name="Z_7333B66C_0329_4B3A_BA8C_989B22481751_.wvu.Cols" localSheetId="12" hidden="1">'tabel 11'!#REF!</definedName>
    <definedName name="Z_7333B66C_0329_4B3A_BA8C_989B22481751_.wvu.Cols" localSheetId="10" hidden="1">'tabel 9'!$A:$B</definedName>
    <definedName name="Z_7333B66C_0329_4B3A_BA8C_989B22481751_.wvu.Rows" localSheetId="11" hidden="1">'tabel 10'!#REF!</definedName>
    <definedName name="Z_7333B66C_0329_4B3A_BA8C_989B22481751_.wvu.Rows" localSheetId="12" hidden="1">'tabel 11'!#REF!,'tabel 11'!#REF!</definedName>
    <definedName name="Z_7333B66C_0329_4B3A_BA8C_989B22481751_.wvu.Rows" localSheetId="10" hidden="1">'tabel 9'!$2:$2,'tabel 9'!$5:$6</definedName>
    <definedName name="Z_7790293A_6A37_4120_9E54_3CB74D177794_.wvu.Cols" localSheetId="1" hidden="1">'tabel 1'!#REF!,'tabel 1'!$A:$A</definedName>
    <definedName name="Z_7790293A_6A37_4120_9E54_3CB74D177794_.wvu.Rows" localSheetId="1" hidden="1">'tabel 1'!$2:$3,'tabel 1'!$4:$4,'tabel 1'!$5:$5,'tabel 1'!$6:$7,'tabel 1'!#REF!</definedName>
    <definedName name="Z_7C96156A_CB1C_11D2_815A_00104BAF4F9D_.wvu.Cols" localSheetId="12" hidden="1">'tabel 11'!#REF!</definedName>
    <definedName name="Z_7C96156A_CB1C_11D2_815A_00104BAF4F9D_.wvu.Cols" localSheetId="2" hidden="1">'tabel 3'!$A:$B</definedName>
    <definedName name="Z_7C96156A_CB1C_11D2_815A_00104BAF4F9D_.wvu.Cols" localSheetId="3" hidden="1">'tabel 4'!$A:$B</definedName>
    <definedName name="Z_7C96156A_CB1C_11D2_815A_00104BAF4F9D_.wvu.Cols" localSheetId="10" hidden="1">'tabel 9'!#REF!</definedName>
    <definedName name="Z_7C96156A_CB1C_11D2_815A_00104BAF4F9D_.wvu.Rows" localSheetId="12" hidden="1">'tabel 11'!#REF!,'tabel 11'!#REF!</definedName>
    <definedName name="Z_7C96156A_CB1C_11D2_815A_00104BAF4F9D_.wvu.Rows" localSheetId="2" hidden="1">'tabel 3'!$2:$2,'tabel 3'!$3:$3,'tabel 3'!$4:$5</definedName>
    <definedName name="Z_7C96156A_CB1C_11D2_815A_00104BAF4F9D_.wvu.Rows" localSheetId="3" hidden="1">'tabel 4'!$2:$2,'tabel 4'!$3:$3,'tabel 4'!$5:$6</definedName>
    <definedName name="Z_7C96156A_CB1C_11D2_815A_00104BAF4F9D_.wvu.Rows" localSheetId="10" hidden="1">'tabel 9'!#REF!,'tabel 9'!$3:$3,'tabel 9'!#REF!</definedName>
    <definedName name="Z_7C96156B_CB1C_11D2_815A_00104BAF4F9D_.wvu.Cols" localSheetId="12" hidden="1">'tabel 11'!$A:$C</definedName>
    <definedName name="Z_7C96156B_CB1C_11D2_815A_00104BAF4F9D_.wvu.Cols" localSheetId="2" hidden="1">'tabel 3'!#REF!</definedName>
    <definedName name="Z_7C96156B_CB1C_11D2_815A_00104BAF4F9D_.wvu.Cols" localSheetId="3" hidden="1">'tabel 4'!#REF!</definedName>
    <definedName name="Z_7C96156B_CB1C_11D2_815A_00104BAF4F9D_.wvu.Cols" localSheetId="10" hidden="1">'tabel 9'!$A:$B</definedName>
    <definedName name="Z_7C96156B_CB1C_11D2_815A_00104BAF4F9D_.wvu.Rows" localSheetId="12" hidden="1">'tabel 11'!$2:$3,'tabel 11'!$6:$7</definedName>
    <definedName name="Z_7C96156B_CB1C_11D2_815A_00104BAF4F9D_.wvu.Rows" localSheetId="2" hidden="1">'tabel 3'!#REF!,'tabel 3'!#REF!,'tabel 3'!#REF!</definedName>
    <definedName name="Z_7C96156B_CB1C_11D2_815A_00104BAF4F9D_.wvu.Rows" localSheetId="3" hidden="1">'tabel 4'!#REF!,'tabel 4'!#REF!,'tabel 4'!#REF!</definedName>
    <definedName name="Z_7C96156B_CB1C_11D2_815A_00104BAF4F9D_.wvu.Rows" localSheetId="10" hidden="1">'tabel 9'!$2:$2,'tabel 9'!#REF!,'tabel 9'!$5:$6</definedName>
    <definedName name="Z_862B20DA_69F2_11D4_8F70_00A0C949BF57_.wvu.Cols" localSheetId="11" hidden="1">'tabel 10'!#REF!</definedName>
    <definedName name="Z_862B20DA_69F2_11D4_8F70_00A0C949BF57_.wvu.Cols" localSheetId="12" hidden="1">'tabel 11'!$A:$C</definedName>
    <definedName name="Z_862B20DA_69F2_11D4_8F70_00A0C949BF57_.wvu.Rows" localSheetId="11" hidden="1">'tabel 10'!#REF!,'tabel 10'!#REF!</definedName>
    <definedName name="Z_862B20DB_69F2_11D4_8F70_00A0C949BF57_.wvu.Cols" localSheetId="11" hidden="1">'tabel 10'!#REF!</definedName>
    <definedName name="Z_862B20DB_69F2_11D4_8F70_00A0C949BF57_.wvu.Cols" localSheetId="12" hidden="1">'tabel 11'!$A:$C</definedName>
    <definedName name="Z_862B20DB_69F2_11D4_8F70_00A0C949BF57_.wvu.Rows" localSheetId="11" hidden="1">'tabel 10'!#REF!,'tabel 10'!#REF!</definedName>
    <definedName name="Z_862B20DC_69F2_11D4_8F70_00A0C949BF57_.wvu.Cols" localSheetId="11" hidden="1">'tabel 10'!#REF!</definedName>
    <definedName name="Z_862B20DC_69F2_11D4_8F70_00A0C949BF57_.wvu.Cols" localSheetId="12" hidden="1">'tabel 11'!$A:$C</definedName>
    <definedName name="Z_862B20DC_69F2_11D4_8F70_00A0C949BF57_.wvu.Rows" localSheetId="11" hidden="1">'tabel 10'!#REF!,'tabel 10'!#REF!</definedName>
    <definedName name="Z_862B20DD_69F2_11D4_8F70_00A0C949BF57_.wvu.Cols" localSheetId="11" hidden="1">'tabel 10'!#REF!</definedName>
    <definedName name="Z_862B20DD_69F2_11D4_8F70_00A0C949BF57_.wvu.Cols" localSheetId="12" hidden="1">'tabel 11'!$A:$C</definedName>
    <definedName name="Z_862B20DD_69F2_11D4_8F70_00A0C949BF57_.wvu.Rows" localSheetId="11" hidden="1">'tabel 10'!#REF!,'tabel 10'!#REF!</definedName>
    <definedName name="Z_862B20DE_69F2_11D4_8F70_00A0C949BF57_.wvu.Cols" localSheetId="11" hidden="1">'tabel 10'!#REF!</definedName>
    <definedName name="Z_862B20DE_69F2_11D4_8F70_00A0C949BF57_.wvu.Cols" localSheetId="12" hidden="1">'tabel 11'!$A:$C</definedName>
    <definedName name="Z_862B20DE_69F2_11D4_8F70_00A0C949BF57_.wvu.Rows" localSheetId="11" hidden="1">'tabel 10'!#REF!,'tabel 10'!#REF!</definedName>
    <definedName name="Z_862B20DF_69F2_11D4_8F70_00A0C949BF57_.wvu.Cols" localSheetId="11" hidden="1">'tabel 10'!#REF!</definedName>
    <definedName name="Z_862B20DF_69F2_11D4_8F70_00A0C949BF57_.wvu.Cols" localSheetId="12" hidden="1">'tabel 11'!$A:$C</definedName>
    <definedName name="Z_862B20DF_69F2_11D4_8F70_00A0C949BF57_.wvu.Rows" localSheetId="11" hidden="1">'tabel 10'!#REF!,'tabel 10'!#REF!</definedName>
    <definedName name="Z_862B20E0_69F2_11D4_8F70_00A0C949BF57_.wvu.Cols" localSheetId="11" hidden="1">'tabel 10'!#REF!</definedName>
    <definedName name="Z_862B20E0_69F2_11D4_8F70_00A0C949BF57_.wvu.Cols" localSheetId="12" hidden="1">'tabel 11'!$A:$C</definedName>
    <definedName name="Z_862B20E0_69F2_11D4_8F70_00A0C949BF57_.wvu.Rows" localSheetId="11" hidden="1">'tabel 10'!#REF!,'tabel 10'!#REF!</definedName>
    <definedName name="Z_8E18449C_66B9_11D4_8F6C_00A0C949BF57_.wvu.Cols" localSheetId="4" hidden="1">'tabel 7'!#REF!</definedName>
    <definedName name="Z_8E18449C_66B9_11D4_8F6C_00A0C949BF57_.wvu.Cols" localSheetId="5" hidden="1">'tabel 7bis'!#REF!</definedName>
    <definedName name="Z_8E18449C_66B9_11D4_8F6C_00A0C949BF57_.wvu.Cols" localSheetId="6" hidden="1">'tabel 7ter'!#REF!</definedName>
    <definedName name="Z_8E18449C_66B9_11D4_8F6C_00A0C949BF57_.wvu.Cols" localSheetId="9" hidden="1">'tabel 8ter'!$A:$A</definedName>
    <definedName name="Z_8E18449C_66B9_11D4_8F6C_00A0C949BF57_.wvu.Rows" localSheetId="4" hidden="1">'tabel 7'!$2:$3,'tabel 7'!$4:$4,'tabel 7'!$6:$8</definedName>
    <definedName name="Z_8E18449C_66B9_11D4_8F6C_00A0C949BF57_.wvu.Rows" localSheetId="5" hidden="1">'tabel 7bis'!$2:$3,'tabel 7bis'!$4:$4,'tabel 7bis'!$6:$8</definedName>
    <definedName name="Z_8E18449C_66B9_11D4_8F6C_00A0C949BF57_.wvu.Rows" localSheetId="6" hidden="1">'tabel 7ter'!$2:$3,'tabel 7ter'!$4:$4,'tabel 7ter'!$6:$8</definedName>
    <definedName name="Z_8E18449C_66B9_11D4_8F6C_00A0C949BF57_.wvu.Rows" localSheetId="9" hidden="1">'tabel 8ter'!$2:$3,'tabel 8ter'!#REF!,'tabel 8ter'!$6:$8</definedName>
    <definedName name="Z_8E18449D_66B9_11D4_8F6C_00A0C949BF57_.wvu.Cols" localSheetId="4" hidden="1">'tabel 7'!$A:$A</definedName>
    <definedName name="Z_8E18449D_66B9_11D4_8F6C_00A0C949BF57_.wvu.Cols" localSheetId="5" hidden="1">'tabel 7bis'!$A:$A</definedName>
    <definedName name="Z_8E18449D_66B9_11D4_8F6C_00A0C949BF57_.wvu.Cols" localSheetId="6" hidden="1">'tabel 7ter'!$A:$A</definedName>
    <definedName name="Z_8E18449D_66B9_11D4_8F6C_00A0C949BF57_.wvu.Cols" localSheetId="9" hidden="1">'tabel 8ter'!$A:$A</definedName>
    <definedName name="Z_8E18449D_66B9_11D4_8F6C_00A0C949BF57_.wvu.Rows" localSheetId="4" hidden="1">'tabel 7'!#REF!,'tabel 7'!#REF!,'tabel 7'!#REF!</definedName>
    <definedName name="Z_8E18449D_66B9_11D4_8F6C_00A0C949BF57_.wvu.Rows" localSheetId="5" hidden="1">'tabel 7bis'!#REF!,'tabel 7bis'!#REF!,'tabel 7bis'!#REF!</definedName>
    <definedName name="Z_8E18449D_66B9_11D4_8F6C_00A0C949BF57_.wvu.Rows" localSheetId="6" hidden="1">'tabel 7ter'!#REF!,'tabel 7ter'!#REF!,'tabel 7ter'!#REF!</definedName>
    <definedName name="Z_8E18449D_66B9_11D4_8F6C_00A0C949BF57_.wvu.Rows" localSheetId="9" hidden="1">'tabel 8ter'!$2:$3,'tabel 8ter'!#REF!,'tabel 8ter'!$6:$8</definedName>
    <definedName name="Z_8E1844A4_66B9_11D4_8F6C_00A0C949BF57_.wvu.Cols" localSheetId="9" hidden="1">'tabel 8ter'!$A:$A</definedName>
    <definedName name="Z_8E1844A4_66B9_11D4_8F6C_00A0C949BF57_.wvu.Rows" localSheetId="9" hidden="1">'tabel 8ter'!$2:$3,'tabel 8ter'!#REF!,'tabel 8ter'!$6:$8</definedName>
    <definedName name="Z_8E1844A5_66B9_11D4_8F6C_00A0C949BF57_.wvu.Cols" localSheetId="9" hidden="1">'tabel 8ter'!#REF!</definedName>
    <definedName name="Z_8E1844A5_66B9_11D4_8F6C_00A0C949BF57_.wvu.Rows" localSheetId="9" hidden="1">'tabel 8ter'!#REF!,'tabel 8ter'!$4:$4,'tabel 8ter'!#REF!</definedName>
    <definedName name="Z_8E1844B7_66B9_11D4_8F6C_00A0C949BF57_.wvu.Cols" localSheetId="4" hidden="1">'tabel 7'!#REF!</definedName>
    <definedName name="Z_8E1844B7_66B9_11D4_8F6C_00A0C949BF57_.wvu.Cols" localSheetId="5" hidden="1">'tabel 7bis'!#REF!</definedName>
    <definedName name="Z_8E1844B7_66B9_11D4_8F6C_00A0C949BF57_.wvu.Cols" localSheetId="6" hidden="1">'tabel 7ter'!#REF!</definedName>
    <definedName name="Z_8E1844B7_66B9_11D4_8F6C_00A0C949BF57_.wvu.Rows" localSheetId="4" hidden="1">'tabel 7'!$2:$3,'tabel 7'!$4:$4,'tabel 7'!$6:$8</definedName>
    <definedName name="Z_8E1844B7_66B9_11D4_8F6C_00A0C949BF57_.wvu.Rows" localSheetId="5" hidden="1">'tabel 7bis'!$2:$3,'tabel 7bis'!$4:$4,'tabel 7bis'!$6:$8</definedName>
    <definedName name="Z_8E1844B7_66B9_11D4_8F6C_00A0C949BF57_.wvu.Rows" localSheetId="6" hidden="1">'tabel 7ter'!$2:$3,'tabel 7ter'!$4:$4,'tabel 7ter'!$6:$8</definedName>
    <definedName name="Z_8E1844B8_66B9_11D4_8F6C_00A0C949BF57_.wvu.Cols" localSheetId="4" hidden="1">'tabel 7'!#REF!</definedName>
    <definedName name="Z_8E1844B8_66B9_11D4_8F6C_00A0C949BF57_.wvu.Cols" localSheetId="5" hidden="1">'tabel 7bis'!#REF!</definedName>
    <definedName name="Z_8E1844B8_66B9_11D4_8F6C_00A0C949BF57_.wvu.Cols" localSheetId="6" hidden="1">'tabel 7ter'!#REF!</definedName>
    <definedName name="Z_8E1844B8_66B9_11D4_8F6C_00A0C949BF57_.wvu.Rows" localSheetId="4" hidden="1">'tabel 7'!$2:$3,'tabel 7'!$4:$4,'tabel 7'!$6:$8</definedName>
    <definedName name="Z_8E1844B8_66B9_11D4_8F6C_00A0C949BF57_.wvu.Rows" localSheetId="5" hidden="1">'tabel 7bis'!$2:$3,'tabel 7bis'!$4:$4,'tabel 7bis'!$6:$8</definedName>
    <definedName name="Z_8E1844B8_66B9_11D4_8F6C_00A0C949BF57_.wvu.Rows" localSheetId="6" hidden="1">'tabel 7ter'!$2:$3,'tabel 7ter'!$4:$4,'tabel 7ter'!$6:$8</definedName>
    <definedName name="Z_8E1844B9_66B9_11D4_8F6C_00A0C949BF57_.wvu.Cols" localSheetId="4" hidden="1">'tabel 7'!$A:$A</definedName>
    <definedName name="Z_8E1844B9_66B9_11D4_8F6C_00A0C949BF57_.wvu.Cols" localSheetId="5" hidden="1">'tabel 7bis'!$A:$A</definedName>
    <definedName name="Z_8E1844B9_66B9_11D4_8F6C_00A0C949BF57_.wvu.Cols" localSheetId="6" hidden="1">'tabel 7ter'!$A:$A</definedName>
    <definedName name="Z_8E1844B9_66B9_11D4_8F6C_00A0C949BF57_.wvu.Rows" localSheetId="4" hidden="1">'tabel 7'!#REF!,'tabel 7'!#REF!,'tabel 7'!#REF!</definedName>
    <definedName name="Z_8E1844B9_66B9_11D4_8F6C_00A0C949BF57_.wvu.Rows" localSheetId="5" hidden="1">'tabel 7bis'!#REF!,'tabel 7bis'!#REF!,'tabel 7bis'!#REF!</definedName>
    <definedName name="Z_8E1844B9_66B9_11D4_8F6C_00A0C949BF57_.wvu.Rows" localSheetId="6" hidden="1">'tabel 7ter'!#REF!,'tabel 7ter'!#REF!,'tabel 7ter'!#REF!</definedName>
    <definedName name="Z_8E1844BA_66B9_11D4_8F6C_00A0C949BF57_.wvu.Cols" localSheetId="4" hidden="1">'tabel 7'!$A:$A</definedName>
    <definedName name="Z_8E1844BA_66B9_11D4_8F6C_00A0C949BF57_.wvu.Cols" localSheetId="5" hidden="1">'tabel 7bis'!$A:$A</definedName>
    <definedName name="Z_8E1844BA_66B9_11D4_8F6C_00A0C949BF57_.wvu.Cols" localSheetId="6" hidden="1">'tabel 7ter'!$A:$A</definedName>
    <definedName name="Z_8E1844BA_66B9_11D4_8F6C_00A0C949BF57_.wvu.Rows" localSheetId="4" hidden="1">'tabel 7'!#REF!,'tabel 7'!#REF!,'tabel 7'!#REF!</definedName>
    <definedName name="Z_8E1844BA_66B9_11D4_8F6C_00A0C949BF57_.wvu.Rows" localSheetId="5" hidden="1">'tabel 7bis'!#REF!,'tabel 7bis'!#REF!,'tabel 7bis'!#REF!</definedName>
    <definedName name="Z_8E1844BA_66B9_11D4_8F6C_00A0C949BF57_.wvu.Rows" localSheetId="6" hidden="1">'tabel 7ter'!#REF!,'tabel 7ter'!#REF!,'tabel 7ter'!#REF!</definedName>
    <definedName name="Z_8E1844C2_66B9_11D4_8F6C_00A0C949BF57_.wvu.Cols" localSheetId="5" hidden="1">'tabel 7bis'!$A:$C</definedName>
    <definedName name="Z_8E1844C2_66B9_11D4_8F6C_00A0C949BF57_.wvu.Cols" localSheetId="6" hidden="1">'tabel 7ter'!$A:$C</definedName>
    <definedName name="Z_8E1844C2_66B9_11D4_8F6C_00A0C949BF57_.wvu.Rows" localSheetId="5" hidden="1">'tabel 7bis'!$2:$3,'tabel 7bis'!#REF!,'tabel 7bis'!$6:$8</definedName>
    <definedName name="Z_8E1844C2_66B9_11D4_8F6C_00A0C949BF57_.wvu.Rows" localSheetId="6" hidden="1">'tabel 7ter'!$2:$3,'tabel 7ter'!#REF!,'tabel 7ter'!$6:$8</definedName>
    <definedName name="Z_8E1844C3_66B9_11D4_8F6C_00A0C949BF57_.wvu.Cols" localSheetId="5" hidden="1">'tabel 7bis'!#REF!</definedName>
    <definedName name="Z_8E1844C3_66B9_11D4_8F6C_00A0C949BF57_.wvu.Cols" localSheetId="6" hidden="1">'tabel 7ter'!#REF!</definedName>
    <definedName name="Z_8E1844C3_66B9_11D4_8F6C_00A0C949BF57_.wvu.Rows" localSheetId="5" hidden="1">'tabel 7bis'!#REF!,'tabel 7bis'!#REF!,'tabel 7bis'!#REF!</definedName>
    <definedName name="Z_8E1844C3_66B9_11D4_8F6C_00A0C949BF57_.wvu.Rows" localSheetId="6" hidden="1">'tabel 7ter'!#REF!,'tabel 7ter'!#REF!,'tabel 7ter'!#REF!</definedName>
    <definedName name="Z_8E1844CA_66B9_11D4_8F6C_00A0C949BF57_.wvu.Cols" localSheetId="6" hidden="1">'tabel 7ter'!$A:$C</definedName>
    <definedName name="Z_8E1844CA_66B9_11D4_8F6C_00A0C949BF57_.wvu.Rows" localSheetId="6" hidden="1">'tabel 7ter'!$2:$3,'tabel 7ter'!$6:$8</definedName>
    <definedName name="Z_8E1844CB_66B9_11D4_8F6C_00A0C949BF57_.wvu.Cols" localSheetId="6" hidden="1">'tabel 7ter'!#REF!</definedName>
    <definedName name="Z_8E1844CB_66B9_11D4_8F6C_00A0C949BF57_.wvu.Rows" localSheetId="6" hidden="1">'tabel 7ter'!#REF!,'tabel 7ter'!#REF!</definedName>
    <definedName name="Z_8E1844D5_66B9_11D4_8F6C_00A0C949BF57_.wvu.Cols" localSheetId="2" hidden="1">'tabel 3'!#REF!</definedName>
    <definedName name="Z_8E1844D5_66B9_11D4_8F6C_00A0C949BF57_.wvu.Cols" localSheetId="3" hidden="1">'tabel 4'!#REF!</definedName>
    <definedName name="Z_8E1844D5_66B9_11D4_8F6C_00A0C949BF57_.wvu.Cols" localSheetId="7" hidden="1">'tabel 8'!$A:$A</definedName>
    <definedName name="Z_8E1844D5_66B9_11D4_8F6C_00A0C949BF57_.wvu.Cols" localSheetId="8" hidden="1">'tabel 8bis'!$A:$A</definedName>
    <definedName name="Z_8E1844D5_66B9_11D4_8F6C_00A0C949BF57_.wvu.Cols" localSheetId="10" hidden="1">'tabel 9'!$A:$B</definedName>
    <definedName name="Z_8E1844D5_66B9_11D4_8F6C_00A0C949BF57_.wvu.Rows" localSheetId="2" hidden="1">'tabel 3'!#REF!,'tabel 3'!#REF!,'tabel 3'!#REF!</definedName>
    <definedName name="Z_8E1844D5_66B9_11D4_8F6C_00A0C949BF57_.wvu.Rows" localSheetId="3" hidden="1">'tabel 4'!#REF!,'tabel 4'!#REF!,'tabel 4'!#REF!</definedName>
    <definedName name="Z_8E1844D5_66B9_11D4_8F6C_00A0C949BF57_.wvu.Rows" localSheetId="7" hidden="1">'tabel 8'!$2:$3,'tabel 8'!#REF!,'tabel 8'!$6:$8</definedName>
    <definedName name="Z_8E1844D5_66B9_11D4_8F6C_00A0C949BF57_.wvu.Rows" localSheetId="8" hidden="1">'tabel 8bis'!$2:$3,'tabel 8bis'!#REF!,'tabel 8bis'!$6:$8</definedName>
    <definedName name="Z_8E1844D5_66B9_11D4_8F6C_00A0C949BF57_.wvu.Rows" localSheetId="10" hidden="1">'tabel 9'!$2:$2,'tabel 9'!#REF!,'tabel 9'!$5:$6</definedName>
    <definedName name="Z_8E1844D6_66B9_11D4_8F6C_00A0C949BF57_.wvu.Cols" localSheetId="7" hidden="1">'tabel 8'!$A:$A</definedName>
    <definedName name="Z_8E1844D6_66B9_11D4_8F6C_00A0C949BF57_.wvu.Cols" localSheetId="8" hidden="1">'tabel 8bis'!$A:$A</definedName>
    <definedName name="Z_8E1844D6_66B9_11D4_8F6C_00A0C949BF57_.wvu.Rows" localSheetId="7" hidden="1">'tabel 8'!$2:$3,'tabel 8'!#REF!,'tabel 8'!$6:$8</definedName>
    <definedName name="Z_8E1844D6_66B9_11D4_8F6C_00A0C949BF57_.wvu.Rows" localSheetId="8" hidden="1">'tabel 8bis'!$2:$3,'tabel 8bis'!#REF!,'tabel 8bis'!$6:$8</definedName>
    <definedName name="Z_8E1844D7_66B9_11D4_8F6C_00A0C949BF57_.wvu.Cols" localSheetId="2" hidden="1">'tabel 3'!#REF!</definedName>
    <definedName name="Z_8E1844D7_66B9_11D4_8F6C_00A0C949BF57_.wvu.Cols" localSheetId="3" hidden="1">'tabel 4'!#REF!</definedName>
    <definedName name="Z_8E1844D7_66B9_11D4_8F6C_00A0C949BF57_.wvu.Cols" localSheetId="7" hidden="1">'tabel 8'!#REF!</definedName>
    <definedName name="Z_8E1844D7_66B9_11D4_8F6C_00A0C949BF57_.wvu.Cols" localSheetId="8" hidden="1">'tabel 8bis'!$A:$A</definedName>
    <definedName name="Z_8E1844D7_66B9_11D4_8F6C_00A0C949BF57_.wvu.Cols" localSheetId="9" hidden="1">'tabel 8ter'!$A:$A</definedName>
    <definedName name="Z_8E1844D7_66B9_11D4_8F6C_00A0C949BF57_.wvu.Cols" localSheetId="10" hidden="1">'tabel 9'!$A:$B</definedName>
    <definedName name="Z_8E1844D7_66B9_11D4_8F6C_00A0C949BF57_.wvu.Rows" localSheetId="2" hidden="1">'tabel 3'!#REF!,'tabel 3'!#REF!,'tabel 3'!#REF!</definedName>
    <definedName name="Z_8E1844D7_66B9_11D4_8F6C_00A0C949BF57_.wvu.Rows" localSheetId="3" hidden="1">'tabel 4'!#REF!,'tabel 4'!#REF!,'tabel 4'!#REF!</definedName>
    <definedName name="Z_8E1844D7_66B9_11D4_8F6C_00A0C949BF57_.wvu.Rows" localSheetId="7" hidden="1">'tabel 8'!#REF!,'tabel 8'!$4:$4,'tabel 8'!#REF!</definedName>
    <definedName name="Z_8E1844D7_66B9_11D4_8F6C_00A0C949BF57_.wvu.Rows" localSheetId="8" hidden="1">'tabel 8bis'!$2:$3,'tabel 8bis'!#REF!,'tabel 8bis'!$6:$8</definedName>
    <definedName name="Z_8E1844D7_66B9_11D4_8F6C_00A0C949BF57_.wvu.Rows" localSheetId="9" hidden="1">'tabel 8ter'!$2:$3,'tabel 8ter'!#REF!,'tabel 8ter'!$6:$8</definedName>
    <definedName name="Z_8E1844D7_66B9_11D4_8F6C_00A0C949BF57_.wvu.Rows" localSheetId="10" hidden="1">'tabel 9'!$2:$2,'tabel 9'!#REF!,'tabel 9'!$5:$6</definedName>
    <definedName name="Z_8E1844D8_66B9_11D4_8F6C_00A0C949BF57_.wvu.Cols" localSheetId="7" hidden="1">'tabel 8'!#REF!</definedName>
    <definedName name="Z_8E1844D8_66B9_11D4_8F6C_00A0C949BF57_.wvu.Cols" localSheetId="8" hidden="1">'tabel 8bis'!$A:$A</definedName>
    <definedName name="Z_8E1844D8_66B9_11D4_8F6C_00A0C949BF57_.wvu.Cols" localSheetId="9" hidden="1">'tabel 8ter'!#REF!</definedName>
    <definedName name="Z_8E1844D8_66B9_11D4_8F6C_00A0C949BF57_.wvu.Rows" localSheetId="7" hidden="1">'tabel 8'!#REF!,'tabel 8'!$4:$4,'tabel 8'!#REF!</definedName>
    <definedName name="Z_8E1844D8_66B9_11D4_8F6C_00A0C949BF57_.wvu.Rows" localSheetId="8" hidden="1">'tabel 8bis'!$2:$3,'tabel 8bis'!#REF!,'tabel 8bis'!$6:$8</definedName>
    <definedName name="Z_8E1844D8_66B9_11D4_8F6C_00A0C949BF57_.wvu.Rows" localSheetId="9" hidden="1">'tabel 8ter'!#REF!,'tabel 8ter'!$4:$4,'tabel 8ter'!#REF!</definedName>
    <definedName name="Z_8E1844DA_66B9_11D4_8F6C_00A0C949BF57_.wvu.Cols" localSheetId="7" hidden="1">'tabel 8'!#REF!</definedName>
    <definedName name="Z_8E1844DA_66B9_11D4_8F6C_00A0C949BF57_.wvu.Cols" localSheetId="8" hidden="1">'tabel 8bis'!$A:$A</definedName>
    <definedName name="Z_8E1844DA_66B9_11D4_8F6C_00A0C949BF57_.wvu.Cols" localSheetId="9" hidden="1">'tabel 8ter'!#REF!</definedName>
    <definedName name="Z_8E1844DA_66B9_11D4_8F6C_00A0C949BF57_.wvu.Rows" localSheetId="7" hidden="1">'tabel 8'!#REF!,'tabel 8'!$4:$4,'tabel 8'!#REF!</definedName>
    <definedName name="Z_8E1844DA_66B9_11D4_8F6C_00A0C949BF57_.wvu.Rows" localSheetId="8" hidden="1">'tabel 8bis'!$2:$3,'tabel 8bis'!#REF!,'tabel 8bis'!$6:$8</definedName>
    <definedName name="Z_8E1844DA_66B9_11D4_8F6C_00A0C949BF57_.wvu.Rows" localSheetId="9" hidden="1">'tabel 8ter'!#REF!,'tabel 8ter'!$4:$4,'tabel 8ter'!#REF!</definedName>
    <definedName name="Z_8E1844DB_66B9_11D4_8F6C_00A0C949BF57_.wvu.Cols" localSheetId="2" hidden="1">'tabel 3'!#REF!</definedName>
    <definedName name="Z_8E1844DB_66B9_11D4_8F6C_00A0C949BF57_.wvu.Cols" localSheetId="3" hidden="1">'tabel 4'!#REF!</definedName>
    <definedName name="Z_8E1844DB_66B9_11D4_8F6C_00A0C949BF57_.wvu.Cols" localSheetId="7" hidden="1">'tabel 8'!$A:$A</definedName>
    <definedName name="Z_8E1844DB_66B9_11D4_8F6C_00A0C949BF57_.wvu.Cols" localSheetId="8" hidden="1">'tabel 8bis'!#REF!</definedName>
    <definedName name="Z_8E1844DB_66B9_11D4_8F6C_00A0C949BF57_.wvu.Cols" localSheetId="10" hidden="1">'tabel 9'!$A:$B</definedName>
    <definedName name="Z_8E1844DB_66B9_11D4_8F6C_00A0C949BF57_.wvu.Rows" localSheetId="2" hidden="1">'tabel 3'!#REF!,'tabel 3'!#REF!,'tabel 3'!#REF!</definedName>
    <definedName name="Z_8E1844DB_66B9_11D4_8F6C_00A0C949BF57_.wvu.Rows" localSheetId="3" hidden="1">'tabel 4'!#REF!,'tabel 4'!#REF!,'tabel 4'!#REF!</definedName>
    <definedName name="Z_8E1844DB_66B9_11D4_8F6C_00A0C949BF57_.wvu.Rows" localSheetId="7" hidden="1">'tabel 8'!$2:$3,'tabel 8'!#REF!,'tabel 8'!$6:$8</definedName>
    <definedName name="Z_8E1844DB_66B9_11D4_8F6C_00A0C949BF57_.wvu.Rows" localSheetId="8" hidden="1">'tabel 8bis'!#REF!,'tabel 8bis'!$4:$4,'tabel 8bis'!#REF!</definedName>
    <definedName name="Z_8E1844DB_66B9_11D4_8F6C_00A0C949BF57_.wvu.Rows" localSheetId="10" hidden="1">'tabel 9'!$2:$2,'tabel 9'!#REF!,'tabel 9'!$5:$6</definedName>
    <definedName name="Z_99CBDC5E_6874_11D4_8F6E_00A0C949BF57_.wvu.Cols" localSheetId="11" hidden="1">'tabel 10'!#REF!</definedName>
    <definedName name="Z_99CBDC5E_6874_11D4_8F6E_00A0C949BF57_.wvu.Cols" localSheetId="12" hidden="1">'tabel 11'!$A:$C</definedName>
    <definedName name="Z_99CBDC5E_6874_11D4_8F6E_00A0C949BF57_.wvu.Cols" localSheetId="7" hidden="1">'tabel 8'!$A:$A</definedName>
    <definedName name="Z_99CBDC5E_6874_11D4_8F6E_00A0C949BF57_.wvu.Cols" localSheetId="8" hidden="1">'tabel 8bis'!$A:$A</definedName>
    <definedName name="Z_99CBDC5E_6874_11D4_8F6E_00A0C949BF57_.wvu.Rows" localSheetId="11" hidden="1">'tabel 10'!#REF!,'tabel 10'!#REF!</definedName>
    <definedName name="Z_99CBDC5E_6874_11D4_8F6E_00A0C949BF57_.wvu.Rows" localSheetId="7" hidden="1">'tabel 8'!$2:$3,'tabel 8'!#REF!,'tabel 8'!$6:$8</definedName>
    <definedName name="Z_99CBDC5E_6874_11D4_8F6E_00A0C949BF57_.wvu.Rows" localSheetId="8" hidden="1">'tabel 8bis'!$2:$3,'tabel 8bis'!#REF!,'tabel 8bis'!$6:$8</definedName>
    <definedName name="Z_99CBDC60_6874_11D4_8F6E_00A0C949BF57_.wvu.Cols" localSheetId="11" hidden="1">'tabel 10'!#REF!</definedName>
    <definedName name="Z_99CBDC60_6874_11D4_8F6E_00A0C949BF57_.wvu.Cols" localSheetId="12" hidden="1">'tabel 11'!$A:$C</definedName>
    <definedName name="Z_99CBDC60_6874_11D4_8F6E_00A0C949BF57_.wvu.Cols" localSheetId="7" hidden="1">'tabel 8'!$A:$A</definedName>
    <definedName name="Z_99CBDC60_6874_11D4_8F6E_00A0C949BF57_.wvu.Cols" localSheetId="8" hidden="1">'tabel 8bis'!$A:$A</definedName>
    <definedName name="Z_99CBDC60_6874_11D4_8F6E_00A0C949BF57_.wvu.Rows" localSheetId="11" hidden="1">'tabel 10'!#REF!,'tabel 10'!#REF!</definedName>
    <definedName name="Z_99CBDC60_6874_11D4_8F6E_00A0C949BF57_.wvu.Rows" localSheetId="7" hidden="1">'tabel 8'!$2:$3,'tabel 8'!#REF!,'tabel 8'!$6:$8</definedName>
    <definedName name="Z_99CBDC60_6874_11D4_8F6E_00A0C949BF57_.wvu.Rows" localSheetId="8" hidden="1">'tabel 8bis'!$2:$3,'tabel 8bis'!#REF!,'tabel 8bis'!$6:$8</definedName>
    <definedName name="Z_99CBDC61_6874_11D4_8F6E_00A0C949BF57_.wvu.Cols" localSheetId="11" hidden="1">'tabel 10'!#REF!</definedName>
    <definedName name="Z_99CBDC61_6874_11D4_8F6E_00A0C949BF57_.wvu.Cols" localSheetId="12" hidden="1">'tabel 11'!$A:$C</definedName>
    <definedName name="Z_99CBDC61_6874_11D4_8F6E_00A0C949BF57_.wvu.Cols" localSheetId="7" hidden="1">'tabel 8'!$A:$A</definedName>
    <definedName name="Z_99CBDC61_6874_11D4_8F6E_00A0C949BF57_.wvu.Cols" localSheetId="8" hidden="1">'tabel 8bis'!$A:$A</definedName>
    <definedName name="Z_99CBDC61_6874_11D4_8F6E_00A0C949BF57_.wvu.Rows" localSheetId="11" hidden="1">'tabel 10'!#REF!,'tabel 10'!#REF!</definedName>
    <definedName name="Z_99CBDC61_6874_11D4_8F6E_00A0C949BF57_.wvu.Rows" localSheetId="7" hidden="1">'tabel 8'!$2:$3,'tabel 8'!#REF!,'tabel 8'!$6:$8</definedName>
    <definedName name="Z_99CBDC61_6874_11D4_8F6E_00A0C949BF57_.wvu.Rows" localSheetId="8" hidden="1">'tabel 8bis'!$2:$3,'tabel 8bis'!#REF!,'tabel 8bis'!$6:$8</definedName>
    <definedName name="Z_99CBDC62_6874_11D4_8F6E_00A0C949BF57_.wvu.Cols" localSheetId="11" hidden="1">'tabel 10'!#REF!</definedName>
    <definedName name="Z_99CBDC62_6874_11D4_8F6E_00A0C949BF57_.wvu.Cols" localSheetId="12" hidden="1">'tabel 11'!$A:$C</definedName>
    <definedName name="Z_99CBDC62_6874_11D4_8F6E_00A0C949BF57_.wvu.Cols" localSheetId="7" hidden="1">'tabel 8'!$A:$A</definedName>
    <definedName name="Z_99CBDC62_6874_11D4_8F6E_00A0C949BF57_.wvu.Cols" localSheetId="8" hidden="1">'tabel 8bis'!$A:$A</definedName>
    <definedName name="Z_99CBDC62_6874_11D4_8F6E_00A0C949BF57_.wvu.Rows" localSheetId="11" hidden="1">'tabel 10'!#REF!,'tabel 10'!#REF!</definedName>
    <definedName name="Z_99CBDC62_6874_11D4_8F6E_00A0C949BF57_.wvu.Rows" localSheetId="7" hidden="1">'tabel 8'!$2:$3,'tabel 8'!#REF!,'tabel 8'!$6:$8</definedName>
    <definedName name="Z_99CBDC62_6874_11D4_8F6E_00A0C949BF57_.wvu.Rows" localSheetId="8" hidden="1">'tabel 8bis'!$2:$3,'tabel 8bis'!#REF!,'tabel 8bis'!$6:$8</definedName>
    <definedName name="Z_99CBDC63_6874_11D4_8F6E_00A0C949BF57_.wvu.Cols" localSheetId="11" hidden="1">'tabel 10'!#REF!</definedName>
    <definedName name="Z_99CBDC63_6874_11D4_8F6E_00A0C949BF57_.wvu.Cols" localSheetId="12" hidden="1">'tabel 11'!$A:$C</definedName>
    <definedName name="Z_99CBDC63_6874_11D4_8F6E_00A0C949BF57_.wvu.Cols" localSheetId="7" hidden="1">'tabel 8'!$A:$A</definedName>
    <definedName name="Z_99CBDC63_6874_11D4_8F6E_00A0C949BF57_.wvu.Cols" localSheetId="8" hidden="1">'tabel 8bis'!$A:$A</definedName>
    <definedName name="Z_99CBDC63_6874_11D4_8F6E_00A0C949BF57_.wvu.Rows" localSheetId="11" hidden="1">'tabel 10'!#REF!,'tabel 10'!#REF!</definedName>
    <definedName name="Z_99CBDC63_6874_11D4_8F6E_00A0C949BF57_.wvu.Rows" localSheetId="7" hidden="1">'tabel 8'!$2:$3,'tabel 8'!#REF!,'tabel 8'!$6:$8</definedName>
    <definedName name="Z_99CBDC63_6874_11D4_8F6E_00A0C949BF57_.wvu.Rows" localSheetId="8" hidden="1">'tabel 8bis'!$2:$3,'tabel 8bis'!#REF!,'tabel 8bis'!$6:$8</definedName>
    <definedName name="Z_99CBDC64_6874_11D4_8F6E_00A0C949BF57_.wvu.Cols" localSheetId="11" hidden="1">'tabel 10'!#REF!</definedName>
    <definedName name="Z_99CBDC64_6874_11D4_8F6E_00A0C949BF57_.wvu.Cols" localSheetId="12" hidden="1">'tabel 11'!$A:$C</definedName>
    <definedName name="Z_99CBDC64_6874_11D4_8F6E_00A0C949BF57_.wvu.Cols" localSheetId="7" hidden="1">'tabel 8'!$A:$A</definedName>
    <definedName name="Z_99CBDC64_6874_11D4_8F6E_00A0C949BF57_.wvu.Cols" localSheetId="8" hidden="1">'tabel 8bis'!$A:$A</definedName>
    <definedName name="Z_99CBDC64_6874_11D4_8F6E_00A0C949BF57_.wvu.Rows" localSheetId="11" hidden="1">'tabel 10'!#REF!,'tabel 10'!#REF!</definedName>
    <definedName name="Z_99CBDC64_6874_11D4_8F6E_00A0C949BF57_.wvu.Rows" localSheetId="7" hidden="1">'tabel 8'!$2:$3,'tabel 8'!#REF!,'tabel 8'!$6:$8</definedName>
    <definedName name="Z_99CBDC64_6874_11D4_8F6E_00A0C949BF57_.wvu.Rows" localSheetId="8" hidden="1">'tabel 8bis'!$2:$3,'tabel 8bis'!#REF!,'tabel 8bis'!$6:$8</definedName>
    <definedName name="Z_99CBDC65_6874_11D4_8F6E_00A0C949BF57_.wvu.Cols" localSheetId="11" hidden="1">'tabel 10'!#REF!</definedName>
    <definedName name="Z_99CBDC65_6874_11D4_8F6E_00A0C949BF57_.wvu.Cols" localSheetId="12" hidden="1">'tabel 11'!$A:$C</definedName>
    <definedName name="Z_99CBDC65_6874_11D4_8F6E_00A0C949BF57_.wvu.Cols" localSheetId="7" hidden="1">'tabel 8'!$A:$A</definedName>
    <definedName name="Z_99CBDC65_6874_11D4_8F6E_00A0C949BF57_.wvu.Cols" localSheetId="8" hidden="1">'tabel 8bis'!$A:$A</definedName>
    <definedName name="Z_99CBDC65_6874_11D4_8F6E_00A0C949BF57_.wvu.Rows" localSheetId="11" hidden="1">'tabel 10'!#REF!,'tabel 10'!#REF!</definedName>
    <definedName name="Z_99CBDC65_6874_11D4_8F6E_00A0C949BF57_.wvu.Rows" localSheetId="7" hidden="1">'tabel 8'!$2:$3,'tabel 8'!#REF!,'tabel 8'!$6:$8</definedName>
    <definedName name="Z_99CBDC65_6874_11D4_8F6E_00A0C949BF57_.wvu.Rows" localSheetId="8" hidden="1">'tabel 8bis'!$2:$3,'tabel 8bis'!#REF!,'tabel 8bis'!$6:$8</definedName>
    <definedName name="Z_99CBDC66_6874_11D4_8F6E_00A0C949BF57_.wvu.Cols" localSheetId="7" hidden="1">'tabel 8'!$A:$A</definedName>
    <definedName name="Z_99CBDC66_6874_11D4_8F6E_00A0C949BF57_.wvu.Cols" localSheetId="8" hidden="1">'tabel 8bis'!$A:$A</definedName>
    <definedName name="Z_99CBDC66_6874_11D4_8F6E_00A0C949BF57_.wvu.Rows" localSheetId="7" hidden="1">'tabel 8'!$2:$3,'tabel 8'!#REF!,'tabel 8'!$6:$8</definedName>
    <definedName name="Z_99CBDC66_6874_11D4_8F6E_00A0C949BF57_.wvu.Rows" localSheetId="8" hidden="1">'tabel 8bis'!$2:$3,'tabel 8bis'!#REF!,'tabel 8bis'!$6:$8</definedName>
    <definedName name="Z_9BDBAAF6_4E42_4DE6_AA71_92E57A7E01FA_.wvu.Cols" localSheetId="1" hidden="1">'tabel 1'!#REF!,'tabel 1'!$A:$A</definedName>
    <definedName name="Z_9BDBAAF6_4E42_4DE6_AA71_92E57A7E01FA_.wvu.Rows" localSheetId="1" hidden="1">'tabel 1'!$2:$3,'tabel 1'!$4:$4,'tabel 1'!$5:$5,'tabel 1'!$6:$7,'tabel 1'!#REF!</definedName>
    <definedName name="Z_A07F6DA1_CB08_11D2_815A_00104BAF4F9D_.wvu.Cols" localSheetId="11" hidden="1">'tabel 10'!#REF!,'tabel 10'!#REF!</definedName>
    <definedName name="Z_A07F6DA1_CB08_11D2_815A_00104BAF4F9D_.wvu.Cols" localSheetId="12" hidden="1">'tabel 11'!$A:$C</definedName>
    <definedName name="Z_A07F6DA1_CB08_11D2_815A_00104BAF4F9D_.wvu.Cols" localSheetId="2" hidden="1">'tabel 3'!$A:$B</definedName>
    <definedName name="Z_A07F6DA1_CB08_11D2_815A_00104BAF4F9D_.wvu.Cols" localSheetId="3" hidden="1">'tabel 4'!$A:$B</definedName>
    <definedName name="Z_A07F6DA1_CB08_11D2_815A_00104BAF4F9D_.wvu.Cols" localSheetId="4" hidden="1">'tabel 7'!#REF!</definedName>
    <definedName name="Z_A07F6DA1_CB08_11D2_815A_00104BAF4F9D_.wvu.Cols" localSheetId="5" hidden="1">'tabel 7bis'!#REF!</definedName>
    <definedName name="Z_A07F6DA1_CB08_11D2_815A_00104BAF4F9D_.wvu.Cols" localSheetId="6" hidden="1">'tabel 7ter'!#REF!</definedName>
    <definedName name="Z_A07F6DA1_CB08_11D2_815A_00104BAF4F9D_.wvu.Cols" localSheetId="7" hidden="1">'tabel 8'!$A:$A</definedName>
    <definedName name="Z_A07F6DA1_CB08_11D2_815A_00104BAF4F9D_.wvu.Cols" localSheetId="8" hidden="1">'tabel 8bis'!$A:$A</definedName>
    <definedName name="Z_A07F6DA1_CB08_11D2_815A_00104BAF4F9D_.wvu.Cols" localSheetId="9" hidden="1">'tabel 8ter'!$A:$A</definedName>
    <definedName name="Z_A07F6DA1_CB08_11D2_815A_00104BAF4F9D_.wvu.Cols" localSheetId="10" hidden="1">'tabel 9'!#REF!</definedName>
    <definedName name="Z_A07F6DA1_CB08_11D2_815A_00104BAF4F9D_.wvu.Rows" localSheetId="11" hidden="1">'tabel 10'!#REF!,'tabel 10'!#REF!,'tabel 10'!#REF!</definedName>
    <definedName name="Z_A07F6DA1_CB08_11D2_815A_00104BAF4F9D_.wvu.Rows" localSheetId="12" hidden="1">'tabel 11'!$2:$3,'tabel 11'!$6:$7</definedName>
    <definedName name="Z_A07F6DA1_CB08_11D2_815A_00104BAF4F9D_.wvu.Rows" localSheetId="2" hidden="1">'tabel 3'!$2:$2,'tabel 3'!$3:$3,'tabel 3'!$4:$5</definedName>
    <definedName name="Z_A07F6DA1_CB08_11D2_815A_00104BAF4F9D_.wvu.Rows" localSheetId="3" hidden="1">'tabel 4'!$2:$2,'tabel 4'!$3:$3,'tabel 4'!$5:$6</definedName>
    <definedName name="Z_A07F6DA1_CB08_11D2_815A_00104BAF4F9D_.wvu.Rows" localSheetId="4" hidden="1">'tabel 7'!$2:$3,'tabel 7'!$4:$4,'tabel 7'!$7:$8</definedName>
    <definedName name="Z_A07F6DA1_CB08_11D2_815A_00104BAF4F9D_.wvu.Rows" localSheetId="5" hidden="1">'tabel 7bis'!$2:$3,'tabel 7bis'!$4:$4,'tabel 7bis'!$7:$8</definedName>
    <definedName name="Z_A07F6DA1_CB08_11D2_815A_00104BAF4F9D_.wvu.Rows" localSheetId="6" hidden="1">'tabel 7ter'!$2:$3,'tabel 7ter'!$4:$4,'tabel 7ter'!$7:$8</definedName>
    <definedName name="Z_A07F6DA1_CB08_11D2_815A_00104BAF4F9D_.wvu.Rows" localSheetId="7" hidden="1">'tabel 8'!$2:$3,'tabel 8'!#REF!,'tabel 8'!$7:$8</definedName>
    <definedName name="Z_A07F6DA1_CB08_11D2_815A_00104BAF4F9D_.wvu.Rows" localSheetId="8" hidden="1">'tabel 8bis'!$2:$3,'tabel 8bis'!#REF!,'tabel 8bis'!$7:$8</definedName>
    <definedName name="Z_A07F6DA1_CB08_11D2_815A_00104BAF4F9D_.wvu.Rows" localSheetId="9" hidden="1">'tabel 8ter'!$2:$3,'tabel 8ter'!#REF!,'tabel 8ter'!$7:$8</definedName>
    <definedName name="Z_A07F6DA1_CB08_11D2_815A_00104BAF4F9D_.wvu.Rows" localSheetId="10" hidden="1">'tabel 9'!#REF!,'tabel 9'!$3:$3,'tabel 9'!#REF!</definedName>
    <definedName name="Z_A07F6DA2_CB08_11D2_815A_00104BAF4F9D_.wvu.Cols" localSheetId="12" hidden="1">'tabel 11'!$A:$C</definedName>
    <definedName name="Z_A07F6DA2_CB08_11D2_815A_00104BAF4F9D_.wvu.Cols" localSheetId="2" hidden="1">'tabel 3'!$A:$B</definedName>
    <definedName name="Z_A07F6DA2_CB08_11D2_815A_00104BAF4F9D_.wvu.Cols" localSheetId="3" hidden="1">'tabel 4'!$A:$B</definedName>
    <definedName name="Z_A07F6DA2_CB08_11D2_815A_00104BAF4F9D_.wvu.Cols" localSheetId="4" hidden="1">'tabel 7'!#REF!</definedName>
    <definedName name="Z_A07F6DA2_CB08_11D2_815A_00104BAF4F9D_.wvu.Cols" localSheetId="5" hidden="1">'tabel 7bis'!#REF!</definedName>
    <definedName name="Z_A07F6DA2_CB08_11D2_815A_00104BAF4F9D_.wvu.Cols" localSheetId="6" hidden="1">'tabel 7ter'!#REF!</definedName>
    <definedName name="Z_A07F6DA2_CB08_11D2_815A_00104BAF4F9D_.wvu.Cols" localSheetId="7" hidden="1">'tabel 8'!$A:$A</definedName>
    <definedName name="Z_A07F6DA2_CB08_11D2_815A_00104BAF4F9D_.wvu.Cols" localSheetId="8" hidden="1">'tabel 8bis'!$A:$A</definedName>
    <definedName name="Z_A07F6DA2_CB08_11D2_815A_00104BAF4F9D_.wvu.Cols" localSheetId="9" hidden="1">'tabel 8ter'!$A:$A</definedName>
    <definedName name="Z_A07F6DA2_CB08_11D2_815A_00104BAF4F9D_.wvu.Cols" localSheetId="10" hidden="1">'tabel 9'!#REF!</definedName>
    <definedName name="Z_A07F6DA2_CB08_11D2_815A_00104BAF4F9D_.wvu.Rows" localSheetId="12" hidden="1">'tabel 11'!$2:$3,'tabel 11'!$6:$7</definedName>
    <definedName name="Z_A07F6DA2_CB08_11D2_815A_00104BAF4F9D_.wvu.Rows" localSheetId="2" hidden="1">'tabel 3'!$2:$2,'tabel 3'!$3:$3,'tabel 3'!$4:$5</definedName>
    <definedName name="Z_A07F6DA2_CB08_11D2_815A_00104BAF4F9D_.wvu.Rows" localSheetId="3" hidden="1">'tabel 4'!$2:$2,'tabel 4'!$3:$3,'tabel 4'!$5:$6</definedName>
    <definedName name="Z_A07F6DA2_CB08_11D2_815A_00104BAF4F9D_.wvu.Rows" localSheetId="4" hidden="1">'tabel 7'!$2:$3,'tabel 7'!$4:$4,'tabel 7'!$7:$8</definedName>
    <definedName name="Z_A07F6DA2_CB08_11D2_815A_00104BAF4F9D_.wvu.Rows" localSheetId="5" hidden="1">'tabel 7bis'!$2:$3,'tabel 7bis'!$4:$4,'tabel 7bis'!$7:$8</definedName>
    <definedName name="Z_A07F6DA2_CB08_11D2_815A_00104BAF4F9D_.wvu.Rows" localSheetId="6" hidden="1">'tabel 7ter'!$2:$3,'tabel 7ter'!$4:$4,'tabel 7ter'!$7:$8</definedName>
    <definedName name="Z_A07F6DA2_CB08_11D2_815A_00104BAF4F9D_.wvu.Rows" localSheetId="7" hidden="1">'tabel 8'!$2:$3,'tabel 8'!#REF!,'tabel 8'!$7:$8</definedName>
    <definedName name="Z_A07F6DA2_CB08_11D2_815A_00104BAF4F9D_.wvu.Rows" localSheetId="8" hidden="1">'tabel 8bis'!$2:$3,'tabel 8bis'!#REF!,'tabel 8bis'!$7:$8</definedName>
    <definedName name="Z_A07F6DA2_CB08_11D2_815A_00104BAF4F9D_.wvu.Rows" localSheetId="9" hidden="1">'tabel 8ter'!$2:$3,'tabel 8ter'!#REF!,'tabel 8ter'!$7:$8</definedName>
    <definedName name="Z_A07F6DA2_CB08_11D2_815A_00104BAF4F9D_.wvu.Rows" localSheetId="10" hidden="1">'tabel 9'!#REF!,'tabel 9'!$3:$3,'tabel 9'!#REF!</definedName>
    <definedName name="Z_A07F6DA3_CB08_11D2_815A_00104BAF4F9D_.wvu.Cols" localSheetId="12" hidden="1">'tabel 11'!$A:$C</definedName>
    <definedName name="Z_A07F6DA3_CB08_11D2_815A_00104BAF4F9D_.wvu.Cols" localSheetId="2" hidden="1">'tabel 3'!$A:$B</definedName>
    <definedName name="Z_A07F6DA3_CB08_11D2_815A_00104BAF4F9D_.wvu.Cols" localSheetId="3" hidden="1">'tabel 4'!$A:$B</definedName>
    <definedName name="Z_A07F6DA3_CB08_11D2_815A_00104BAF4F9D_.wvu.Cols" localSheetId="4" hidden="1">'tabel 7'!#REF!</definedName>
    <definedName name="Z_A07F6DA3_CB08_11D2_815A_00104BAF4F9D_.wvu.Cols" localSheetId="5" hidden="1">'tabel 7bis'!#REF!</definedName>
    <definedName name="Z_A07F6DA3_CB08_11D2_815A_00104BAF4F9D_.wvu.Cols" localSheetId="6" hidden="1">'tabel 7ter'!#REF!</definedName>
    <definedName name="Z_A07F6DA3_CB08_11D2_815A_00104BAF4F9D_.wvu.Cols" localSheetId="7" hidden="1">'tabel 8'!$A:$A</definedName>
    <definedName name="Z_A07F6DA3_CB08_11D2_815A_00104BAF4F9D_.wvu.Cols" localSheetId="8" hidden="1">'tabel 8bis'!$A:$A</definedName>
    <definedName name="Z_A07F6DA3_CB08_11D2_815A_00104BAF4F9D_.wvu.Cols" localSheetId="9" hidden="1">'tabel 8ter'!$A:$A</definedName>
    <definedName name="Z_A07F6DA3_CB08_11D2_815A_00104BAF4F9D_.wvu.Cols" localSheetId="10" hidden="1">'tabel 9'!#REF!</definedName>
    <definedName name="Z_A07F6DA3_CB08_11D2_815A_00104BAF4F9D_.wvu.Rows" localSheetId="12" hidden="1">'tabel 11'!$2:$3,'tabel 11'!$6:$7</definedName>
    <definedName name="Z_A07F6DA3_CB08_11D2_815A_00104BAF4F9D_.wvu.Rows" localSheetId="2" hidden="1">'tabel 3'!$2:$2,'tabel 3'!$3:$3,'tabel 3'!$4:$5</definedName>
    <definedName name="Z_A07F6DA3_CB08_11D2_815A_00104BAF4F9D_.wvu.Rows" localSheetId="3" hidden="1">'tabel 4'!$2:$2,'tabel 4'!$3:$3,'tabel 4'!$5:$6</definedName>
    <definedName name="Z_A07F6DA3_CB08_11D2_815A_00104BAF4F9D_.wvu.Rows" localSheetId="4" hidden="1">'tabel 7'!$2:$3,'tabel 7'!$4:$4,'tabel 7'!$7:$8</definedName>
    <definedName name="Z_A07F6DA3_CB08_11D2_815A_00104BAF4F9D_.wvu.Rows" localSheetId="5" hidden="1">'tabel 7bis'!$2:$3,'tabel 7bis'!$4:$4,'tabel 7bis'!$7:$8</definedName>
    <definedName name="Z_A07F6DA3_CB08_11D2_815A_00104BAF4F9D_.wvu.Rows" localSheetId="6" hidden="1">'tabel 7ter'!$2:$3,'tabel 7ter'!$4:$4,'tabel 7ter'!$7:$8</definedName>
    <definedName name="Z_A07F6DA3_CB08_11D2_815A_00104BAF4F9D_.wvu.Rows" localSheetId="7" hidden="1">'tabel 8'!$2:$3,'tabel 8'!#REF!,'tabel 8'!$7:$8</definedName>
    <definedName name="Z_A07F6DA3_CB08_11D2_815A_00104BAF4F9D_.wvu.Rows" localSheetId="8" hidden="1">'tabel 8bis'!$2:$3,'tabel 8bis'!#REF!,'tabel 8bis'!$7:$8</definedName>
    <definedName name="Z_A07F6DA3_CB08_11D2_815A_00104BAF4F9D_.wvu.Rows" localSheetId="9" hidden="1">'tabel 8ter'!$2:$3,'tabel 8ter'!#REF!,'tabel 8ter'!$7:$8</definedName>
    <definedName name="Z_A07F6DA3_CB08_11D2_815A_00104BAF4F9D_.wvu.Rows" localSheetId="10" hidden="1">'tabel 9'!#REF!,'tabel 9'!$3:$3,'tabel 9'!#REF!</definedName>
    <definedName name="Z_A07F6DA6_CB08_11D2_815A_00104BAF4F9D_.wvu.Cols" localSheetId="12" hidden="1">'tabel 11'!$A:$C</definedName>
    <definedName name="Z_A07F6DA6_CB08_11D2_815A_00104BAF4F9D_.wvu.Cols" localSheetId="2" hidden="1">'tabel 3'!#REF!</definedName>
    <definedName name="Z_A07F6DA6_CB08_11D2_815A_00104BAF4F9D_.wvu.Cols" localSheetId="3" hidden="1">'tabel 4'!#REF!</definedName>
    <definedName name="Z_A07F6DA6_CB08_11D2_815A_00104BAF4F9D_.wvu.Cols" localSheetId="4" hidden="1">'tabel 7'!$A:$A</definedName>
    <definedName name="Z_A07F6DA6_CB08_11D2_815A_00104BAF4F9D_.wvu.Cols" localSheetId="5" hidden="1">'tabel 7bis'!$A:$A</definedName>
    <definedName name="Z_A07F6DA6_CB08_11D2_815A_00104BAF4F9D_.wvu.Cols" localSheetId="6" hidden="1">'tabel 7ter'!$A:$A</definedName>
    <definedName name="Z_A07F6DA6_CB08_11D2_815A_00104BAF4F9D_.wvu.Cols" localSheetId="7" hidden="1">'tabel 8'!#REF!</definedName>
    <definedName name="Z_A07F6DA6_CB08_11D2_815A_00104BAF4F9D_.wvu.Cols" localSheetId="8" hidden="1">'tabel 8bis'!#REF!</definedName>
    <definedName name="Z_A07F6DA6_CB08_11D2_815A_00104BAF4F9D_.wvu.Cols" localSheetId="9" hidden="1">'tabel 8ter'!#REF!</definedName>
    <definedName name="Z_A07F6DA6_CB08_11D2_815A_00104BAF4F9D_.wvu.Cols" localSheetId="10" hidden="1">'tabel 9'!$A:$B</definedName>
    <definedName name="Z_A07F6DA6_CB08_11D2_815A_00104BAF4F9D_.wvu.Rows" localSheetId="12" hidden="1">'tabel 11'!$2:$3,'tabel 11'!$6:$7</definedName>
    <definedName name="Z_A07F6DA6_CB08_11D2_815A_00104BAF4F9D_.wvu.Rows" localSheetId="2" hidden="1">'tabel 3'!#REF!,'tabel 3'!#REF!,'tabel 3'!#REF!</definedName>
    <definedName name="Z_A07F6DA6_CB08_11D2_815A_00104BAF4F9D_.wvu.Rows" localSheetId="3" hidden="1">'tabel 4'!#REF!,'tabel 4'!#REF!,'tabel 4'!#REF!</definedName>
    <definedName name="Z_A07F6DA6_CB08_11D2_815A_00104BAF4F9D_.wvu.Rows" localSheetId="4" hidden="1">'tabel 7'!#REF!,'tabel 7'!#REF!,'tabel 7'!#REF!</definedName>
    <definedName name="Z_A07F6DA6_CB08_11D2_815A_00104BAF4F9D_.wvu.Rows" localSheetId="5" hidden="1">'tabel 7bis'!#REF!,'tabel 7bis'!#REF!,'tabel 7bis'!#REF!</definedName>
    <definedName name="Z_A07F6DA6_CB08_11D2_815A_00104BAF4F9D_.wvu.Rows" localSheetId="6" hidden="1">'tabel 7ter'!#REF!,'tabel 7ter'!#REF!,'tabel 7ter'!#REF!</definedName>
    <definedName name="Z_A07F6DA6_CB08_11D2_815A_00104BAF4F9D_.wvu.Rows" localSheetId="7" hidden="1">'tabel 8'!#REF!,'tabel 8'!$4:$4,'tabel 8'!#REF!</definedName>
    <definedName name="Z_A07F6DA6_CB08_11D2_815A_00104BAF4F9D_.wvu.Rows" localSheetId="8" hidden="1">'tabel 8bis'!#REF!,'tabel 8bis'!$4:$4,'tabel 8bis'!#REF!</definedName>
    <definedName name="Z_A07F6DA6_CB08_11D2_815A_00104BAF4F9D_.wvu.Rows" localSheetId="9" hidden="1">'tabel 8ter'!#REF!,'tabel 8ter'!$4:$4,'tabel 8ter'!#REF!</definedName>
    <definedName name="Z_A07F6DA6_CB08_11D2_815A_00104BAF4F9D_.wvu.Rows" localSheetId="10" hidden="1">'tabel 9'!$2:$2,'tabel 9'!#REF!,'tabel 9'!$5:$6</definedName>
    <definedName name="Z_A31E295E_A28F_4C6E_A9C5_FFD4D2E82ED2_.wvu.Cols" localSheetId="1" hidden="1">'tabel 1'!#REF!,'tabel 1'!$A:$A</definedName>
    <definedName name="Z_A31E295E_A28F_4C6E_A9C5_FFD4D2E82ED2_.wvu.Cols" localSheetId="7" hidden="1">'tabel 8'!#REF!,'tabel 8'!$A:$A</definedName>
    <definedName name="Z_A31E295E_A28F_4C6E_A9C5_FFD4D2E82ED2_.wvu.Cols" localSheetId="8" hidden="1">'tabel 8bis'!#REF!,'tabel 8bis'!$A:$A</definedName>
    <definedName name="Z_A31E295E_A28F_4C6E_A9C5_FFD4D2E82ED2_.wvu.Cols" localSheetId="9" hidden="1">'tabel 8ter'!#REF!,'tabel 8ter'!$A:$A</definedName>
    <definedName name="Z_A31E295E_A28F_4C6E_A9C5_FFD4D2E82ED2_.wvu.Rows" localSheetId="1" hidden="1">'tabel 1'!$2:$3,'tabel 1'!$4:$4,'tabel 1'!$5:$5,'tabel 1'!$6:$7,'tabel 1'!#REF!</definedName>
    <definedName name="Z_A31E295E_A28F_4C6E_A9C5_FFD4D2E82ED2_.wvu.Rows" localSheetId="7" hidden="1">'tabel 8'!$2:$3,'tabel 8'!$6:$8,'tabel 8'!#REF!</definedName>
    <definedName name="Z_A31E295E_A28F_4C6E_A9C5_FFD4D2E82ED2_.wvu.Rows" localSheetId="8" hidden="1">'tabel 8bis'!$2:$3,'tabel 8bis'!$6:$8,'tabel 8bis'!#REF!</definedName>
    <definedName name="Z_A31E295E_A28F_4C6E_A9C5_FFD4D2E82ED2_.wvu.Rows" localSheetId="9" hidden="1">'tabel 8ter'!$2:$3,'tabel 8ter'!$6:$8,'tabel 8ter'!#REF!</definedName>
    <definedName name="Z_A97B9B8F_075B_4D4C_9761_C02443D085D4_.wvu.Cols" localSheetId="1" hidden="1">'tabel 1'!#REF!,'tabel 1'!$A:$A</definedName>
    <definedName name="Z_A97B9B8F_075B_4D4C_9761_C02443D085D4_.wvu.Rows" localSheetId="1" hidden="1">'tabel 1'!$2:$3,'tabel 1'!$4:$4,'tabel 1'!$5:$5,'tabel 1'!$6:$7,'tabel 1'!#REF!</definedName>
    <definedName name="Z_AF47E16A_DCBD_4533_84FA_E8506B45EC24_.wvu.Cols" localSheetId="1" hidden="1">'tabel 1'!#REF!,'tabel 1'!$A:$A</definedName>
    <definedName name="Z_AF47E16A_DCBD_4533_84FA_E8506B45EC24_.wvu.Rows" localSheetId="1" hidden="1">'tabel 1'!$2:$3,'tabel 1'!$4:$4,'tabel 1'!$5:$5,'tabel 1'!$6:$7,'tabel 1'!#REF!</definedName>
    <definedName name="Z_B5E049F5_D043_4C68_A181_3FC93D8FA56C_.wvu.Cols" localSheetId="1" hidden="1">'tabel 1'!#REF!,'tabel 1'!$A:$A</definedName>
    <definedName name="Z_B5E049F5_D043_4C68_A181_3FC93D8FA56C_.wvu.Rows" localSheetId="1" hidden="1">'tabel 1'!$2:$3,'tabel 1'!$4:$4,'tabel 1'!$5:$5,'tabel 1'!$6:$7,'tabel 1'!#REF!</definedName>
    <definedName name="Z_BC7AB10F_CF63_11D4_94ED_00A0C949BF57_.wvu.Cols" localSheetId="2" hidden="1">'tabel 3'!#REF!</definedName>
    <definedName name="Z_BC7AB10F_CF63_11D4_94ED_00A0C949BF57_.wvu.Cols" localSheetId="3" hidden="1">'tabel 4'!#REF!</definedName>
    <definedName name="Z_BC7AB10F_CF63_11D4_94ED_00A0C949BF57_.wvu.Cols" localSheetId="10" hidden="1">'tabel 9'!$A:$B</definedName>
    <definedName name="Z_BC7AB10F_CF63_11D4_94ED_00A0C949BF57_.wvu.Rows" localSheetId="2" hidden="1">'tabel 3'!#REF!,'tabel 3'!#REF!,'tabel 3'!#REF!</definedName>
    <definedName name="Z_BC7AB10F_CF63_11D4_94ED_00A0C949BF57_.wvu.Rows" localSheetId="3" hidden="1">'tabel 4'!#REF!,'tabel 4'!#REF!,'tabel 4'!#REF!</definedName>
    <definedName name="Z_BC7AB10F_CF63_11D4_94ED_00A0C949BF57_.wvu.Rows" localSheetId="10" hidden="1">'tabel 9'!$2:$2,'tabel 9'!#REF!,'tabel 9'!$5:$6</definedName>
    <definedName name="Z_BC7AB110_CF63_11D4_94ED_00A0C949BF57_.wvu.Cols" localSheetId="2" hidden="1">'tabel 3'!#REF!</definedName>
    <definedName name="Z_BC7AB110_CF63_11D4_94ED_00A0C949BF57_.wvu.Cols" localSheetId="3" hidden="1">'tabel 4'!#REF!</definedName>
    <definedName name="Z_BC7AB110_CF63_11D4_94ED_00A0C949BF57_.wvu.Cols" localSheetId="10" hidden="1">'tabel 9'!$A:$B</definedName>
    <definedName name="Z_BC7AB110_CF63_11D4_94ED_00A0C949BF57_.wvu.Rows" localSheetId="2" hidden="1">'tabel 3'!#REF!,'tabel 3'!#REF!,'tabel 3'!#REF!</definedName>
    <definedName name="Z_BC7AB110_CF63_11D4_94ED_00A0C949BF57_.wvu.Rows" localSheetId="3" hidden="1">'tabel 4'!#REF!,'tabel 4'!#REF!,'tabel 4'!#REF!</definedName>
    <definedName name="Z_BC7AB110_CF63_11D4_94ED_00A0C949BF57_.wvu.Rows" localSheetId="10" hidden="1">'tabel 9'!$2:$2,'tabel 9'!#REF!,'tabel 9'!$5:$6</definedName>
    <definedName name="Z_BC7AB111_CF63_11D4_94ED_00A0C949BF57_.wvu.Cols" localSheetId="2" hidden="1">'tabel 3'!#REF!</definedName>
    <definedName name="Z_BC7AB111_CF63_11D4_94ED_00A0C949BF57_.wvu.Cols" localSheetId="3" hidden="1">'tabel 4'!#REF!</definedName>
    <definedName name="Z_BC7AB111_CF63_11D4_94ED_00A0C949BF57_.wvu.Cols" localSheetId="10" hidden="1">'tabel 9'!$A:$B</definedName>
    <definedName name="Z_BC7AB111_CF63_11D4_94ED_00A0C949BF57_.wvu.Rows" localSheetId="2" hidden="1">'tabel 3'!#REF!,'tabel 3'!#REF!,'tabel 3'!#REF!</definedName>
    <definedName name="Z_BC7AB111_CF63_11D4_94ED_00A0C949BF57_.wvu.Rows" localSheetId="3" hidden="1">'tabel 4'!#REF!,'tabel 4'!#REF!,'tabel 4'!#REF!</definedName>
    <definedName name="Z_BC7AB111_CF63_11D4_94ED_00A0C949BF57_.wvu.Rows" localSheetId="10" hidden="1">'tabel 9'!$2:$2,'tabel 9'!#REF!,'tabel 9'!$5:$6</definedName>
    <definedName name="Z_BC7AB112_CF63_11D4_94ED_00A0C949BF57_.wvu.Cols" localSheetId="2" hidden="1">'tabel 3'!#REF!</definedName>
    <definedName name="Z_BC7AB112_CF63_11D4_94ED_00A0C949BF57_.wvu.Cols" localSheetId="3" hidden="1">'tabel 4'!#REF!</definedName>
    <definedName name="Z_BC7AB112_CF63_11D4_94ED_00A0C949BF57_.wvu.Cols" localSheetId="10" hidden="1">'tabel 9'!$A:$B</definedName>
    <definedName name="Z_BC7AB112_CF63_11D4_94ED_00A0C949BF57_.wvu.Rows" localSheetId="2" hidden="1">'tabel 3'!#REF!,'tabel 3'!#REF!,'tabel 3'!#REF!</definedName>
    <definedName name="Z_BC7AB112_CF63_11D4_94ED_00A0C949BF57_.wvu.Rows" localSheetId="3" hidden="1">'tabel 4'!#REF!,'tabel 4'!#REF!,'tabel 4'!#REF!</definedName>
    <definedName name="Z_BC7AB112_CF63_11D4_94ED_00A0C949BF57_.wvu.Rows" localSheetId="10" hidden="1">'tabel 9'!$2:$2,'tabel 9'!#REF!,'tabel 9'!$5:$6</definedName>
    <definedName name="Z_BC7AB113_CF63_11D4_94ED_00A0C949BF57_.wvu.Cols" localSheetId="2" hidden="1">'tabel 3'!#REF!</definedName>
    <definedName name="Z_BC7AB113_CF63_11D4_94ED_00A0C949BF57_.wvu.Cols" localSheetId="3" hidden="1">'tabel 4'!#REF!</definedName>
    <definedName name="Z_BC7AB113_CF63_11D4_94ED_00A0C949BF57_.wvu.Cols" localSheetId="10" hidden="1">'tabel 9'!$A:$B</definedName>
    <definedName name="Z_BC7AB113_CF63_11D4_94ED_00A0C949BF57_.wvu.Rows" localSheetId="2" hidden="1">'tabel 3'!#REF!,'tabel 3'!#REF!,'tabel 3'!#REF!</definedName>
    <definedName name="Z_BC7AB113_CF63_11D4_94ED_00A0C949BF57_.wvu.Rows" localSheetId="3" hidden="1">'tabel 4'!#REF!,'tabel 4'!#REF!,'tabel 4'!#REF!</definedName>
    <definedName name="Z_BC7AB113_CF63_11D4_94ED_00A0C949BF57_.wvu.Rows" localSheetId="10" hidden="1">'tabel 9'!$2:$2,'tabel 9'!#REF!,'tabel 9'!$5:$6</definedName>
    <definedName name="Z_BC7AB114_CF63_11D4_94ED_00A0C949BF57_.wvu.Cols" localSheetId="2" hidden="1">'tabel 3'!#REF!</definedName>
    <definedName name="Z_BC7AB114_CF63_11D4_94ED_00A0C949BF57_.wvu.Cols" localSheetId="3" hidden="1">'tabel 4'!#REF!</definedName>
    <definedName name="Z_BC7AB114_CF63_11D4_94ED_00A0C949BF57_.wvu.Cols" localSheetId="10" hidden="1">'tabel 9'!$A:$B</definedName>
    <definedName name="Z_BC7AB114_CF63_11D4_94ED_00A0C949BF57_.wvu.Rows" localSheetId="2" hidden="1">'tabel 3'!#REF!,'tabel 3'!#REF!,'tabel 3'!#REF!</definedName>
    <definedName name="Z_BC7AB114_CF63_11D4_94ED_00A0C949BF57_.wvu.Rows" localSheetId="3" hidden="1">'tabel 4'!#REF!,'tabel 4'!#REF!,'tabel 4'!#REF!</definedName>
    <definedName name="Z_BC7AB114_CF63_11D4_94ED_00A0C949BF57_.wvu.Rows" localSheetId="10" hidden="1">'tabel 9'!$2:$2,'tabel 9'!#REF!,'tabel 9'!$5:$6</definedName>
    <definedName name="Z_BC7AB115_CF63_11D4_94ED_00A0C949BF57_.wvu.Cols" localSheetId="2" hidden="1">'tabel 3'!#REF!</definedName>
    <definedName name="Z_BC7AB115_CF63_11D4_94ED_00A0C949BF57_.wvu.Cols" localSheetId="3" hidden="1">'tabel 4'!#REF!</definedName>
    <definedName name="Z_BC7AB115_CF63_11D4_94ED_00A0C949BF57_.wvu.Cols" localSheetId="10" hidden="1">'tabel 9'!$A:$B</definedName>
    <definedName name="Z_BC7AB115_CF63_11D4_94ED_00A0C949BF57_.wvu.Rows" localSheetId="2" hidden="1">'tabel 3'!#REF!,'tabel 3'!#REF!,'tabel 3'!#REF!</definedName>
    <definedName name="Z_BC7AB115_CF63_11D4_94ED_00A0C949BF57_.wvu.Rows" localSheetId="3" hidden="1">'tabel 4'!#REF!,'tabel 4'!#REF!,'tabel 4'!#REF!</definedName>
    <definedName name="Z_BC7AB115_CF63_11D4_94ED_00A0C949BF57_.wvu.Rows" localSheetId="10" hidden="1">'tabel 9'!$2:$2,'tabel 9'!#REF!,'tabel 9'!$5:$6</definedName>
    <definedName name="Z_BC7AB116_CF63_11D4_94ED_00A0C949BF57_.wvu.Cols" localSheetId="2" hidden="1">'tabel 3'!#REF!</definedName>
    <definedName name="Z_BC7AB116_CF63_11D4_94ED_00A0C949BF57_.wvu.Cols" localSheetId="3" hidden="1">'tabel 4'!#REF!</definedName>
    <definedName name="Z_BC7AB116_CF63_11D4_94ED_00A0C949BF57_.wvu.Cols" localSheetId="10" hidden="1">'tabel 9'!$A:$B</definedName>
    <definedName name="Z_BC7AB116_CF63_11D4_94ED_00A0C949BF57_.wvu.Rows" localSheetId="2" hidden="1">'tabel 3'!#REF!,'tabel 3'!#REF!,'tabel 3'!#REF!</definedName>
    <definedName name="Z_BC7AB116_CF63_11D4_94ED_00A0C949BF57_.wvu.Rows" localSheetId="3" hidden="1">'tabel 4'!#REF!,'tabel 4'!#REF!,'tabel 4'!#REF!</definedName>
    <definedName name="Z_BC7AB116_CF63_11D4_94ED_00A0C949BF57_.wvu.Rows" localSheetId="10" hidden="1">'tabel 9'!$2:$2,'tabel 9'!#REF!,'tabel 9'!$5:$6</definedName>
    <definedName name="Z_BC7AB117_CF63_11D4_94ED_00A0C949BF57_.wvu.Cols" localSheetId="2" hidden="1">'tabel 3'!#REF!</definedName>
    <definedName name="Z_BC7AB117_CF63_11D4_94ED_00A0C949BF57_.wvu.Cols" localSheetId="3" hidden="1">'tabel 4'!#REF!</definedName>
    <definedName name="Z_BC7AB117_CF63_11D4_94ED_00A0C949BF57_.wvu.Cols" localSheetId="10" hidden="1">'tabel 9'!$A:$B</definedName>
    <definedName name="Z_BC7AB117_CF63_11D4_94ED_00A0C949BF57_.wvu.Rows" localSheetId="2" hidden="1">'tabel 3'!#REF!,'tabel 3'!#REF!,'tabel 3'!#REF!</definedName>
    <definedName name="Z_BC7AB117_CF63_11D4_94ED_00A0C949BF57_.wvu.Rows" localSheetId="3" hidden="1">'tabel 4'!#REF!,'tabel 4'!#REF!,'tabel 4'!#REF!</definedName>
    <definedName name="Z_BC7AB117_CF63_11D4_94ED_00A0C949BF57_.wvu.Rows" localSheetId="10" hidden="1">'tabel 9'!$2:$2,'tabel 9'!#REF!,'tabel 9'!$5:$6</definedName>
    <definedName name="Z_BC7AB118_CF63_11D4_94ED_00A0C949BF57_.wvu.Cols" localSheetId="2" hidden="1">'tabel 3'!#REF!</definedName>
    <definedName name="Z_BC7AB118_CF63_11D4_94ED_00A0C949BF57_.wvu.Cols" localSheetId="3" hidden="1">'tabel 4'!#REF!</definedName>
    <definedName name="Z_BC7AB118_CF63_11D4_94ED_00A0C949BF57_.wvu.Cols" localSheetId="10" hidden="1">'tabel 9'!$A:$B</definedName>
    <definedName name="Z_BC7AB118_CF63_11D4_94ED_00A0C949BF57_.wvu.Rows" localSheetId="2" hidden="1">'tabel 3'!#REF!,'tabel 3'!#REF!,'tabel 3'!#REF!</definedName>
    <definedName name="Z_BC7AB118_CF63_11D4_94ED_00A0C949BF57_.wvu.Rows" localSheetId="3" hidden="1">'tabel 4'!#REF!,'tabel 4'!#REF!,'tabel 4'!#REF!</definedName>
    <definedName name="Z_BC7AB118_CF63_11D4_94ED_00A0C949BF57_.wvu.Rows" localSheetId="10" hidden="1">'tabel 9'!$2:$2,'tabel 9'!#REF!,'tabel 9'!$5:$6</definedName>
    <definedName name="Z_BC7AB11A_CF63_11D4_94ED_00A0C949BF57_.wvu.Cols" localSheetId="2" hidden="1">'tabel 3'!#REF!</definedName>
    <definedName name="Z_BC7AB11A_CF63_11D4_94ED_00A0C949BF57_.wvu.Cols" localSheetId="3" hidden="1">'tabel 4'!#REF!</definedName>
    <definedName name="Z_BC7AB11A_CF63_11D4_94ED_00A0C949BF57_.wvu.Cols" localSheetId="10" hidden="1">'tabel 9'!$A:$B</definedName>
    <definedName name="Z_BC7AB11A_CF63_11D4_94ED_00A0C949BF57_.wvu.Rows" localSheetId="2" hidden="1">'tabel 3'!#REF!,'tabel 3'!#REF!,'tabel 3'!#REF!</definedName>
    <definedName name="Z_BC7AB11A_CF63_11D4_94ED_00A0C949BF57_.wvu.Rows" localSheetId="3" hidden="1">'tabel 4'!#REF!,'tabel 4'!#REF!,'tabel 4'!#REF!</definedName>
    <definedName name="Z_BC7AB11A_CF63_11D4_94ED_00A0C949BF57_.wvu.Rows" localSheetId="10" hidden="1">'tabel 9'!$2:$2,'tabel 9'!#REF!,'tabel 9'!$5:$6</definedName>
    <definedName name="Z_BC7AB11B_CF63_11D4_94ED_00A0C949BF57_.wvu.Cols" localSheetId="2" hidden="1">'tabel 3'!#REF!</definedName>
    <definedName name="Z_BC7AB11B_CF63_11D4_94ED_00A0C949BF57_.wvu.Cols" localSheetId="3" hidden="1">'tabel 4'!#REF!</definedName>
    <definedName name="Z_BC7AB11B_CF63_11D4_94ED_00A0C949BF57_.wvu.Cols" localSheetId="10" hidden="1">'tabel 9'!$A:$B</definedName>
    <definedName name="Z_BC7AB11B_CF63_11D4_94ED_00A0C949BF57_.wvu.Rows" localSheetId="2" hidden="1">'tabel 3'!#REF!,'tabel 3'!#REF!,'tabel 3'!#REF!</definedName>
    <definedName name="Z_BC7AB11B_CF63_11D4_94ED_00A0C949BF57_.wvu.Rows" localSheetId="3" hidden="1">'tabel 4'!#REF!,'tabel 4'!#REF!,'tabel 4'!#REF!</definedName>
    <definedName name="Z_BC7AB11B_CF63_11D4_94ED_00A0C949BF57_.wvu.Rows" localSheetId="10" hidden="1">'tabel 9'!$2:$2,'tabel 9'!#REF!,'tabel 9'!$5:$6</definedName>
    <definedName name="Z_BC7AB11C_CF63_11D4_94ED_00A0C949BF57_.wvu.Cols" localSheetId="2" hidden="1">'tabel 3'!#REF!</definedName>
    <definedName name="Z_BC7AB11C_CF63_11D4_94ED_00A0C949BF57_.wvu.Cols" localSheetId="3" hidden="1">'tabel 4'!#REF!</definedName>
    <definedName name="Z_BC7AB11C_CF63_11D4_94ED_00A0C949BF57_.wvu.Cols" localSheetId="10" hidden="1">'tabel 9'!$A:$B</definedName>
    <definedName name="Z_BC7AB11C_CF63_11D4_94ED_00A0C949BF57_.wvu.Rows" localSheetId="2" hidden="1">'tabel 3'!#REF!,'tabel 3'!#REF!,'tabel 3'!#REF!</definedName>
    <definedName name="Z_BC7AB11C_CF63_11D4_94ED_00A0C949BF57_.wvu.Rows" localSheetId="3" hidden="1">'tabel 4'!#REF!,'tabel 4'!#REF!,'tabel 4'!#REF!</definedName>
    <definedName name="Z_BC7AB11C_CF63_11D4_94ED_00A0C949BF57_.wvu.Rows" localSheetId="10" hidden="1">'tabel 9'!$2:$2,'tabel 9'!#REF!,'tabel 9'!$5:$6</definedName>
    <definedName name="Z_C0A4AF57_CB18_11D2_815A_00104BAF4F9D_.wvu.Cols" localSheetId="11" hidden="1">'tabel 10'!$B:$B,'tabel 10'!$C:$C,'tabel 10'!#REF!</definedName>
    <definedName name="Z_C0A4AF57_CB18_11D2_815A_00104BAF4F9D_.wvu.Cols" localSheetId="12" hidden="1">'tabel 11'!$A:$C</definedName>
    <definedName name="Z_C0A4AF57_CB18_11D2_815A_00104BAF4F9D_.wvu.Cols" localSheetId="2" hidden="1">'tabel 3'!#REF!</definedName>
    <definedName name="Z_C0A4AF57_CB18_11D2_815A_00104BAF4F9D_.wvu.Cols" localSheetId="3" hidden="1">'tabel 4'!#REF!</definedName>
    <definedName name="Z_C0A4AF57_CB18_11D2_815A_00104BAF4F9D_.wvu.Cols" localSheetId="4" hidden="1">'tabel 7'!$A:$A</definedName>
    <definedName name="Z_C0A4AF57_CB18_11D2_815A_00104BAF4F9D_.wvu.Cols" localSheetId="5" hidden="1">'tabel 7bis'!$A:$A</definedName>
    <definedName name="Z_C0A4AF57_CB18_11D2_815A_00104BAF4F9D_.wvu.Cols" localSheetId="6" hidden="1">'tabel 7ter'!$A:$A</definedName>
    <definedName name="Z_C0A4AF57_CB18_11D2_815A_00104BAF4F9D_.wvu.Cols" localSheetId="7" hidden="1">'tabel 8'!#REF!</definedName>
    <definedName name="Z_C0A4AF57_CB18_11D2_815A_00104BAF4F9D_.wvu.Cols" localSheetId="8" hidden="1">'tabel 8bis'!#REF!</definedName>
    <definedName name="Z_C0A4AF57_CB18_11D2_815A_00104BAF4F9D_.wvu.Cols" localSheetId="9" hidden="1">'tabel 8ter'!#REF!</definedName>
    <definedName name="Z_C0A4AF57_CB18_11D2_815A_00104BAF4F9D_.wvu.Cols" localSheetId="10" hidden="1">'tabel 9'!$A:$B</definedName>
    <definedName name="Z_C0A4AF57_CB18_11D2_815A_00104BAF4F9D_.wvu.Rows" localSheetId="11" hidden="1">'tabel 10'!$2:$2,'tabel 10'!$5:$6,'tabel 10'!#REF!</definedName>
    <definedName name="Z_C0A4AF57_CB18_11D2_815A_00104BAF4F9D_.wvu.Rows" localSheetId="12" hidden="1">'tabel 11'!$2:$3,'tabel 11'!$6:$7</definedName>
    <definedName name="Z_C0A4AF57_CB18_11D2_815A_00104BAF4F9D_.wvu.Rows" localSheetId="2" hidden="1">'tabel 3'!#REF!,'tabel 3'!#REF!,'tabel 3'!#REF!</definedName>
    <definedName name="Z_C0A4AF57_CB18_11D2_815A_00104BAF4F9D_.wvu.Rows" localSheetId="3" hidden="1">'tabel 4'!#REF!,'tabel 4'!#REF!,'tabel 4'!#REF!</definedName>
    <definedName name="Z_C0A4AF57_CB18_11D2_815A_00104BAF4F9D_.wvu.Rows" localSheetId="4" hidden="1">'tabel 7'!#REF!,'tabel 7'!#REF!,'tabel 7'!#REF!</definedName>
    <definedName name="Z_C0A4AF57_CB18_11D2_815A_00104BAF4F9D_.wvu.Rows" localSheetId="5" hidden="1">'tabel 7bis'!#REF!,'tabel 7bis'!#REF!,'tabel 7bis'!#REF!</definedName>
    <definedName name="Z_C0A4AF57_CB18_11D2_815A_00104BAF4F9D_.wvu.Rows" localSheetId="6" hidden="1">'tabel 7ter'!#REF!,'tabel 7ter'!#REF!,'tabel 7ter'!#REF!</definedName>
    <definedName name="Z_C0A4AF57_CB18_11D2_815A_00104BAF4F9D_.wvu.Rows" localSheetId="7" hidden="1">'tabel 8'!#REF!,'tabel 8'!$4:$4,'tabel 8'!#REF!</definedName>
    <definedName name="Z_C0A4AF57_CB18_11D2_815A_00104BAF4F9D_.wvu.Rows" localSheetId="8" hidden="1">'tabel 8bis'!#REF!,'tabel 8bis'!$4:$4,'tabel 8bis'!#REF!</definedName>
    <definedName name="Z_C0A4AF57_CB18_11D2_815A_00104BAF4F9D_.wvu.Rows" localSheetId="9" hidden="1">'tabel 8ter'!#REF!,'tabel 8ter'!$4:$4,'tabel 8ter'!#REF!</definedName>
    <definedName name="Z_C0A4AF57_CB18_11D2_815A_00104BAF4F9D_.wvu.Rows" localSheetId="10" hidden="1">'tabel 9'!$2:$2,'tabel 9'!#REF!,'tabel 9'!$5:$6</definedName>
    <definedName name="Z_C0A4AF58_CB18_11D2_815A_00104BAF4F9D_.wvu.Cols" localSheetId="12" hidden="1">'tabel 11'!$A:$C</definedName>
    <definedName name="Z_C0A4AF58_CB18_11D2_815A_00104BAF4F9D_.wvu.Cols" localSheetId="2" hidden="1">'tabel 3'!#REF!</definedName>
    <definedName name="Z_C0A4AF58_CB18_11D2_815A_00104BAF4F9D_.wvu.Cols" localSheetId="3" hidden="1">'tabel 4'!#REF!</definedName>
    <definedName name="Z_C0A4AF58_CB18_11D2_815A_00104BAF4F9D_.wvu.Cols" localSheetId="4" hidden="1">'tabel 7'!$A:$A</definedName>
    <definedName name="Z_C0A4AF58_CB18_11D2_815A_00104BAF4F9D_.wvu.Cols" localSheetId="5" hidden="1">'tabel 7bis'!$A:$A</definedName>
    <definedName name="Z_C0A4AF58_CB18_11D2_815A_00104BAF4F9D_.wvu.Cols" localSheetId="6" hidden="1">'tabel 7ter'!$A:$A</definedName>
    <definedName name="Z_C0A4AF58_CB18_11D2_815A_00104BAF4F9D_.wvu.Cols" localSheetId="7" hidden="1">'tabel 8'!#REF!</definedName>
    <definedName name="Z_C0A4AF58_CB18_11D2_815A_00104BAF4F9D_.wvu.Cols" localSheetId="8" hidden="1">'tabel 8bis'!#REF!</definedName>
    <definedName name="Z_C0A4AF58_CB18_11D2_815A_00104BAF4F9D_.wvu.Cols" localSheetId="9" hidden="1">'tabel 8ter'!#REF!</definedName>
    <definedName name="Z_C0A4AF58_CB18_11D2_815A_00104BAF4F9D_.wvu.Cols" localSheetId="10" hidden="1">'tabel 9'!$A:$B</definedName>
    <definedName name="Z_C0A4AF58_CB18_11D2_815A_00104BAF4F9D_.wvu.Rows" localSheetId="12" hidden="1">'tabel 11'!$2:$3,'tabel 11'!$6:$7</definedName>
    <definedName name="Z_C0A4AF58_CB18_11D2_815A_00104BAF4F9D_.wvu.Rows" localSheetId="2" hidden="1">'tabel 3'!#REF!,'tabel 3'!#REF!,'tabel 3'!#REF!</definedName>
    <definedName name="Z_C0A4AF58_CB18_11D2_815A_00104BAF4F9D_.wvu.Rows" localSheetId="3" hidden="1">'tabel 4'!#REF!,'tabel 4'!#REF!,'tabel 4'!#REF!</definedName>
    <definedName name="Z_C0A4AF58_CB18_11D2_815A_00104BAF4F9D_.wvu.Rows" localSheetId="4" hidden="1">'tabel 7'!#REF!,'tabel 7'!#REF!,'tabel 7'!#REF!</definedName>
    <definedName name="Z_C0A4AF58_CB18_11D2_815A_00104BAF4F9D_.wvu.Rows" localSheetId="5" hidden="1">'tabel 7bis'!#REF!,'tabel 7bis'!#REF!,'tabel 7bis'!#REF!</definedName>
    <definedName name="Z_C0A4AF58_CB18_11D2_815A_00104BAF4F9D_.wvu.Rows" localSheetId="6" hidden="1">'tabel 7ter'!#REF!,'tabel 7ter'!#REF!,'tabel 7ter'!#REF!</definedName>
    <definedName name="Z_C0A4AF58_CB18_11D2_815A_00104BAF4F9D_.wvu.Rows" localSheetId="7" hidden="1">'tabel 8'!#REF!,'tabel 8'!$4:$4,'tabel 8'!#REF!</definedName>
    <definedName name="Z_C0A4AF58_CB18_11D2_815A_00104BAF4F9D_.wvu.Rows" localSheetId="8" hidden="1">'tabel 8bis'!#REF!,'tabel 8bis'!$4:$4,'tabel 8bis'!#REF!</definedName>
    <definedName name="Z_C0A4AF58_CB18_11D2_815A_00104BAF4F9D_.wvu.Rows" localSheetId="9" hidden="1">'tabel 8ter'!#REF!,'tabel 8ter'!$4:$4,'tabel 8ter'!#REF!</definedName>
    <definedName name="Z_C0A4AF58_CB18_11D2_815A_00104BAF4F9D_.wvu.Rows" localSheetId="10" hidden="1">'tabel 9'!$2:$2,'tabel 9'!#REF!,'tabel 9'!$5:$6</definedName>
    <definedName name="Z_C45C204D_F59C_4624_A65C_BA95F0CF30FE_.wvu.Cols" localSheetId="1" hidden="1">'tabel 1'!#REF!,'tabel 1'!$A:$A</definedName>
    <definedName name="Z_C45C204D_F59C_4624_A65C_BA95F0CF30FE_.wvu.Rows" localSheetId="1" hidden="1">'tabel 1'!$2:$3,'tabel 1'!$4:$4,'tabel 1'!$5:$5,'tabel 1'!$6:$7,'tabel 1'!#REF!</definedName>
    <definedName name="Z_C47C029F_EC4D_11D4_950A_00104BAF4F9D_.wvu.Cols" localSheetId="4" hidden="1">'tabel 7'!#REF!</definedName>
    <definedName name="Z_C47C029F_EC4D_11D4_950A_00104BAF4F9D_.wvu.Cols" localSheetId="5" hidden="1">'tabel 7bis'!$A:$C</definedName>
    <definedName name="Z_C47C029F_EC4D_11D4_950A_00104BAF4F9D_.wvu.Rows" localSheetId="4" hidden="1">'tabel 7'!#REF!,'tabel 7'!#REF!,'tabel 7'!$6:$8</definedName>
    <definedName name="Z_C47C029F_EC4D_11D4_950A_00104BAF4F9D_.wvu.Rows" localSheetId="5" hidden="1">'tabel 7bis'!$2:$3,'tabel 7bis'!#REF!,'tabel 7bis'!$6:$8</definedName>
    <definedName name="Z_C47C02A0_EC4D_11D4_950A_00104BAF4F9D_.wvu.Cols" localSheetId="4" hidden="1">'tabel 7'!#REF!</definedName>
    <definedName name="Z_C47C02A0_EC4D_11D4_950A_00104BAF4F9D_.wvu.Cols" localSheetId="5" hidden="1">'tabel 7bis'!#REF!</definedName>
    <definedName name="Z_C47C02A0_EC4D_11D4_950A_00104BAF4F9D_.wvu.Rows" localSheetId="4" hidden="1">'tabel 7'!#REF!,'tabel 7'!#REF!,'tabel 7'!$6:$8</definedName>
    <definedName name="Z_C47C02A0_EC4D_11D4_950A_00104BAF4F9D_.wvu.Rows" localSheetId="5" hidden="1">'tabel 7bis'!#REF!,'tabel 7bis'!#REF!,'tabel 7bis'!#REF!</definedName>
    <definedName name="Z_C47C02A1_EC4D_11D4_950A_00104BAF4F9D_.wvu.Cols" localSheetId="4" hidden="1">'tabel 7'!#REF!</definedName>
    <definedName name="Z_C47C02A1_EC4D_11D4_950A_00104BAF4F9D_.wvu.Cols" localSheetId="5" hidden="1">'tabel 7bis'!#REF!</definedName>
    <definedName name="Z_C47C02A1_EC4D_11D4_950A_00104BAF4F9D_.wvu.Cols" localSheetId="6" hidden="1">'tabel 7ter'!$A:$C</definedName>
    <definedName name="Z_C47C02A1_EC4D_11D4_950A_00104BAF4F9D_.wvu.Rows" localSheetId="4" hidden="1">'tabel 7'!#REF!,'tabel 7'!#REF!,'tabel 7'!$6:$8</definedName>
    <definedName name="Z_C47C02A1_EC4D_11D4_950A_00104BAF4F9D_.wvu.Rows" localSheetId="5" hidden="1">'tabel 7bis'!#REF!,'tabel 7bis'!#REF!,'tabel 7bis'!#REF!</definedName>
    <definedName name="Z_C47C02A1_EC4D_11D4_950A_00104BAF4F9D_.wvu.Rows" localSheetId="6" hidden="1">'tabel 7ter'!$2:$3,'tabel 7ter'!#REF!,'tabel 7ter'!$6:$8</definedName>
    <definedName name="Z_C47C02A2_EC4D_11D4_950A_00104BAF4F9D_.wvu.Cols" localSheetId="4" hidden="1">'tabel 7'!#REF!</definedName>
    <definedName name="Z_C47C02A2_EC4D_11D4_950A_00104BAF4F9D_.wvu.Cols" localSheetId="5" hidden="1">'tabel 7bis'!#REF!</definedName>
    <definedName name="Z_C47C02A2_EC4D_11D4_950A_00104BAF4F9D_.wvu.Cols" localSheetId="6" hidden="1">'tabel 7ter'!#REF!</definedName>
    <definedName name="Z_C47C02A2_EC4D_11D4_950A_00104BAF4F9D_.wvu.Rows" localSheetId="4" hidden="1">'tabel 7'!#REF!,'tabel 7'!#REF!,'tabel 7'!$6:$8</definedName>
    <definedName name="Z_C47C02A2_EC4D_11D4_950A_00104BAF4F9D_.wvu.Rows" localSheetId="5" hidden="1">'tabel 7bis'!#REF!,'tabel 7bis'!#REF!,'tabel 7bis'!#REF!</definedName>
    <definedName name="Z_C47C02A2_EC4D_11D4_950A_00104BAF4F9D_.wvu.Rows" localSheetId="6" hidden="1">'tabel 7ter'!#REF!,'tabel 7ter'!#REF!,'tabel 7ter'!#REF!</definedName>
    <definedName name="Z_C8B3BE46_BC77_4728_A696_737CA71468BF_.wvu.Cols" localSheetId="11" hidden="1">'tabel 10'!$B:$B,'tabel 10'!$C:$C</definedName>
    <definedName name="Z_C8B3BE46_BC77_4728_A696_737CA71468BF_.wvu.Cols" localSheetId="12" hidden="1">'tabel 11'!#REF!</definedName>
    <definedName name="Z_C8B3BE46_BC77_4728_A696_737CA71468BF_.wvu.Rows" localSheetId="11" hidden="1">'tabel 10'!#REF!</definedName>
    <definedName name="Z_C8B3BE46_BC77_4728_A696_737CA71468BF_.wvu.Rows" localSheetId="12" hidden="1">'tabel 11'!#REF!,'tabel 11'!#REF!</definedName>
    <definedName name="Z_CB717C7E_4E57_48F0_910F_1BFED98BEE7F_.wvu.Cols" localSheetId="11" hidden="1">'tabel 10'!$B:$B,'tabel 10'!$C:$C</definedName>
    <definedName name="Z_CB717C7E_4E57_48F0_910F_1BFED98BEE7F_.wvu.Cols" localSheetId="12" hidden="1">'tabel 11'!$A:$C</definedName>
    <definedName name="Z_CB717C7E_4E57_48F0_910F_1BFED98BEE7F_.wvu.Rows" localSheetId="11" hidden="1">'tabel 10'!#REF!</definedName>
    <definedName name="Z_CB717C7E_4E57_48F0_910F_1BFED98BEE7F_.wvu.Rows" localSheetId="12" hidden="1">'tabel 11'!$2:$3,'tabel 11'!$6:$7</definedName>
    <definedName name="Z_CDA7FDCE_28EF_4A42_BE4D_52C290F42891_.wvu.Cols" localSheetId="11" hidden="1">'tabel 10'!$B:$B,'tabel 10'!$C:$C</definedName>
    <definedName name="Z_CDA7FDCE_28EF_4A42_BE4D_52C290F42891_.wvu.Cols" localSheetId="12" hidden="1">'tabel 11'!#REF!</definedName>
    <definedName name="Z_CDA7FDCE_28EF_4A42_BE4D_52C290F42891_.wvu.Cols" localSheetId="10" hidden="1">'tabel 9'!$A:$B</definedName>
    <definedName name="Z_CDA7FDCE_28EF_4A42_BE4D_52C290F42891_.wvu.Rows" localSheetId="11" hidden="1">'tabel 10'!#REF!</definedName>
    <definedName name="Z_CDA7FDCE_28EF_4A42_BE4D_52C290F42891_.wvu.Rows" localSheetId="12" hidden="1">'tabel 11'!#REF!,'tabel 11'!#REF!</definedName>
    <definedName name="Z_CDA7FDCE_28EF_4A42_BE4D_52C290F42891_.wvu.Rows" localSheetId="10" hidden="1">'tabel 9'!$2:$2,'tabel 9'!$5:$6</definedName>
    <definedName name="Z_D120EE22_44B2_4363_8B6D_C0569B7269C0_.wvu.Cols" localSheetId="1" hidden="1">'tabel 1'!#REF!,'tabel 1'!$A:$A</definedName>
    <definedName name="Z_D120EE22_44B2_4363_8B6D_C0569B7269C0_.wvu.Rows" localSheetId="1" hidden="1">'tabel 1'!$2:$3,'tabel 1'!$4:$4,'tabel 1'!$5:$5,'tabel 1'!$6:$7,'tabel 1'!#REF!</definedName>
    <definedName name="Z_E8146D52_86C7_468E_B741_B6F643253D86_.wvu.Cols" localSheetId="1" hidden="1">'tabel 1'!#REF!,'tabel 1'!$A:$A</definedName>
    <definedName name="Z_E8146D52_86C7_468E_B741_B6F643253D86_.wvu.Rows" localSheetId="1" hidden="1">'tabel 1'!$2:$3,'tabel 1'!$4:$4,'tabel 1'!$5:$5,'tabel 1'!$6:$7,'tabel 1'!#REF!</definedName>
    <definedName name="Z_EE086513_CB0E_11D2_815A_00104BAF4F9D_.wvu.Cols" localSheetId="12" hidden="1">'tabel 11'!$A:$C</definedName>
    <definedName name="Z_EE086513_CB0E_11D2_815A_00104BAF4F9D_.wvu.Cols" localSheetId="2" hidden="1">'tabel 3'!$A:$B</definedName>
    <definedName name="Z_EE086513_CB0E_11D2_815A_00104BAF4F9D_.wvu.Cols" localSheetId="3" hidden="1">'tabel 4'!$A:$B</definedName>
    <definedName name="Z_EE086513_CB0E_11D2_815A_00104BAF4F9D_.wvu.Cols" localSheetId="10" hidden="1">'tabel 9'!#REF!</definedName>
    <definedName name="Z_EE086513_CB0E_11D2_815A_00104BAF4F9D_.wvu.Rows" localSheetId="12" hidden="1">'tabel 11'!$2:$3,'tabel 11'!$6:$7</definedName>
    <definedName name="Z_EE086513_CB0E_11D2_815A_00104BAF4F9D_.wvu.Rows" localSheetId="2" hidden="1">'tabel 3'!$2:$2,'tabel 3'!$3:$3,'tabel 3'!$4:$5</definedName>
    <definedName name="Z_EE086513_CB0E_11D2_815A_00104BAF4F9D_.wvu.Rows" localSheetId="3" hidden="1">'tabel 4'!$2:$2,'tabel 4'!$3:$3,'tabel 4'!$5:$6</definedName>
    <definedName name="Z_EE086513_CB0E_11D2_815A_00104BAF4F9D_.wvu.Rows" localSheetId="10" hidden="1">'tabel 9'!#REF!,'tabel 9'!$3:$3,'tabel 9'!#REF!</definedName>
    <definedName name="Z_EE086514_CB0E_11D2_815A_00104BAF4F9D_.wvu.Cols" localSheetId="12" hidden="1">'tabel 11'!$A:$C</definedName>
    <definedName name="Z_EE086514_CB0E_11D2_815A_00104BAF4F9D_.wvu.Cols" localSheetId="2" hidden="1">'tabel 3'!#REF!</definedName>
    <definedName name="Z_EE086514_CB0E_11D2_815A_00104BAF4F9D_.wvu.Cols" localSheetId="3" hidden="1">'tabel 4'!#REF!</definedName>
    <definedName name="Z_EE086514_CB0E_11D2_815A_00104BAF4F9D_.wvu.Cols" localSheetId="10" hidden="1">'tabel 9'!$A:$B</definedName>
    <definedName name="Z_EE086514_CB0E_11D2_815A_00104BAF4F9D_.wvu.Rows" localSheetId="12" hidden="1">'tabel 11'!$2:$3,'tabel 11'!$6:$7</definedName>
    <definedName name="Z_EE086514_CB0E_11D2_815A_00104BAF4F9D_.wvu.Rows" localSheetId="2" hidden="1">'tabel 3'!#REF!,'tabel 3'!#REF!,'tabel 3'!#REF!</definedName>
    <definedName name="Z_EE086514_CB0E_11D2_815A_00104BAF4F9D_.wvu.Rows" localSheetId="3" hidden="1">'tabel 4'!#REF!,'tabel 4'!#REF!,'tabel 4'!#REF!</definedName>
    <definedName name="Z_EE086514_CB0E_11D2_815A_00104BAF4F9D_.wvu.Rows" localSheetId="10" hidden="1">'tabel 9'!$2:$2,'tabel 9'!#REF!,'tabel 9'!$5:$6</definedName>
    <definedName name="Z_EE086515_CB0E_11D2_815A_00104BAF4F9D_.wvu.Cols" localSheetId="12" hidden="1">'tabel 11'!$A:$C</definedName>
    <definedName name="Z_EE086515_CB0E_11D2_815A_00104BAF4F9D_.wvu.Cols" localSheetId="2" hidden="1">'tabel 3'!$A:$B</definedName>
    <definedName name="Z_EE086515_CB0E_11D2_815A_00104BAF4F9D_.wvu.Cols" localSheetId="3" hidden="1">'tabel 4'!$A:$B</definedName>
    <definedName name="Z_EE086515_CB0E_11D2_815A_00104BAF4F9D_.wvu.Cols" localSheetId="10" hidden="1">'tabel 9'!#REF!</definedName>
    <definedName name="Z_EE086515_CB0E_11D2_815A_00104BAF4F9D_.wvu.Rows" localSheetId="12" hidden="1">'tabel 11'!$2:$3,'tabel 11'!$6:$7</definedName>
    <definedName name="Z_EE086515_CB0E_11D2_815A_00104BAF4F9D_.wvu.Rows" localSheetId="2" hidden="1">'tabel 3'!$2:$2,'tabel 3'!$3:$3,'tabel 3'!$4:$5</definedName>
    <definedName name="Z_EE086515_CB0E_11D2_815A_00104BAF4F9D_.wvu.Rows" localSheetId="3" hidden="1">'tabel 4'!$2:$2,'tabel 4'!$3:$3,'tabel 4'!$5:$6</definedName>
    <definedName name="Z_EE086515_CB0E_11D2_815A_00104BAF4F9D_.wvu.Rows" localSheetId="10" hidden="1">'tabel 9'!#REF!,'tabel 9'!$3:$3,'tabel 9'!#REF!</definedName>
    <definedName name="Z_EE086516_CB0E_11D2_815A_00104BAF4F9D_.wvu.Cols" localSheetId="12" hidden="1">'tabel 11'!$A:$C</definedName>
    <definedName name="Z_EE086516_CB0E_11D2_815A_00104BAF4F9D_.wvu.Cols" localSheetId="2" hidden="1">'tabel 3'!#REF!</definedName>
    <definedName name="Z_EE086516_CB0E_11D2_815A_00104BAF4F9D_.wvu.Cols" localSheetId="3" hidden="1">'tabel 4'!#REF!</definedName>
    <definedName name="Z_EE086516_CB0E_11D2_815A_00104BAF4F9D_.wvu.Cols" localSheetId="10" hidden="1">'tabel 9'!$A:$B</definedName>
    <definedName name="Z_EE086516_CB0E_11D2_815A_00104BAF4F9D_.wvu.Rows" localSheetId="12" hidden="1">'tabel 11'!$2:$3,'tabel 11'!$6:$7</definedName>
    <definedName name="Z_EE086516_CB0E_11D2_815A_00104BAF4F9D_.wvu.Rows" localSheetId="2" hidden="1">'tabel 3'!#REF!,'tabel 3'!#REF!,'tabel 3'!#REF!</definedName>
    <definedName name="Z_EE086516_CB0E_11D2_815A_00104BAF4F9D_.wvu.Rows" localSheetId="3" hidden="1">'tabel 4'!#REF!,'tabel 4'!#REF!,'tabel 4'!#REF!</definedName>
    <definedName name="Z_EE086516_CB0E_11D2_815A_00104BAF4F9D_.wvu.Rows" localSheetId="10" hidden="1">'tabel 9'!$2:$2,'tabel 9'!#REF!,'tabel 9'!$5:$6</definedName>
    <definedName name="Z_EE086517_CB0E_11D2_815A_00104BAF4F9D_.wvu.Cols" localSheetId="12" hidden="1">'tabel 11'!$A:$C</definedName>
    <definedName name="Z_EE086517_CB0E_11D2_815A_00104BAF4F9D_.wvu.Cols" localSheetId="2" hidden="1">'tabel 3'!#REF!</definedName>
    <definedName name="Z_EE086517_CB0E_11D2_815A_00104BAF4F9D_.wvu.Cols" localSheetId="3" hidden="1">'tabel 4'!#REF!</definedName>
    <definedName name="Z_EE086517_CB0E_11D2_815A_00104BAF4F9D_.wvu.Cols" localSheetId="10" hidden="1">'tabel 9'!$A:$B</definedName>
    <definedName name="Z_EE086517_CB0E_11D2_815A_00104BAF4F9D_.wvu.Rows" localSheetId="12" hidden="1">'tabel 11'!$2:$3,'tabel 11'!$6:$7</definedName>
    <definedName name="Z_EE086517_CB0E_11D2_815A_00104BAF4F9D_.wvu.Rows" localSheetId="2" hidden="1">'tabel 3'!#REF!,'tabel 3'!#REF!,'tabel 3'!#REF!</definedName>
    <definedName name="Z_EE086517_CB0E_11D2_815A_00104BAF4F9D_.wvu.Rows" localSheetId="3" hidden="1">'tabel 4'!#REF!,'tabel 4'!#REF!,'tabel 4'!#REF!</definedName>
    <definedName name="Z_EE086517_CB0E_11D2_815A_00104BAF4F9D_.wvu.Rows" localSheetId="10" hidden="1">'tabel 9'!$2:$2,'tabel 9'!#REF!,'tabel 9'!$5:$6</definedName>
    <definedName name="Z_EED0845B_BC64_11D4_8FBD_00A0C949BF57_.wvu.Cols" localSheetId="11" hidden="1">'tabel 10'!#REF!</definedName>
    <definedName name="Z_EED0845B_BC64_11D4_8FBD_00A0C949BF57_.wvu.Cols" localSheetId="12" hidden="1">'tabel 11'!$A:$C</definedName>
    <definedName name="Z_EED0845B_BC64_11D4_8FBD_00A0C949BF57_.wvu.Rows" localSheetId="11" hidden="1">'tabel 10'!#REF!,'tabel 10'!#REF!</definedName>
    <definedName name="Z_EED0845C_BC64_11D4_8FBD_00A0C949BF57_.wvu.Cols" localSheetId="11" hidden="1">'tabel 10'!#REF!</definedName>
    <definedName name="Z_EED0845C_BC64_11D4_8FBD_00A0C949BF57_.wvu.Cols" localSheetId="12" hidden="1">'tabel 11'!$A:$C</definedName>
    <definedName name="Z_EED0845C_BC64_11D4_8FBD_00A0C949BF57_.wvu.Rows" localSheetId="11" hidden="1">'tabel 10'!#REF!,'tabel 10'!#REF!</definedName>
    <definedName name="Z_EED0845D_BC64_11D4_8FBD_00A0C949BF57_.wvu.Cols" localSheetId="11" hidden="1">'tabel 10'!#REF!</definedName>
    <definedName name="Z_EED0845D_BC64_11D4_8FBD_00A0C949BF57_.wvu.Cols" localSheetId="12" hidden="1">'tabel 11'!$A:$C</definedName>
    <definedName name="Z_EED0845D_BC64_11D4_8FBD_00A0C949BF57_.wvu.Rows" localSheetId="11" hidden="1">'tabel 10'!#REF!,'tabel 10'!#REF!</definedName>
    <definedName name="Z_EFC08A30_22B7_11D1_8C3E_00A0C949BF57_.wvu.Cols" localSheetId="1" hidden="1">'tabel 1'!$A:$A</definedName>
    <definedName name="Z_EFC08A30_22B7_11D1_8C3E_00A0C949BF57_.wvu.Cols" localSheetId="4" hidden="1">'tabel 7'!#REF!</definedName>
    <definedName name="Z_EFC08A30_22B7_11D1_8C3E_00A0C949BF57_.wvu.Cols" localSheetId="5" hidden="1">'tabel 7bis'!#REF!</definedName>
    <definedName name="Z_EFC08A30_22B7_11D1_8C3E_00A0C949BF57_.wvu.Cols" localSheetId="6" hidden="1">'tabel 7ter'!#REF!</definedName>
    <definedName name="Z_EFC08A30_22B7_11D1_8C3E_00A0C949BF57_.wvu.Cols" localSheetId="7" hidden="1">'tabel 8'!$A:$A</definedName>
    <definedName name="Z_EFC08A30_22B7_11D1_8C3E_00A0C949BF57_.wvu.Cols" localSheetId="8" hidden="1">'tabel 8bis'!$A:$A</definedName>
    <definedName name="Z_EFC08A30_22B7_11D1_8C3E_00A0C949BF57_.wvu.Cols" localSheetId="9" hidden="1">'tabel 8ter'!$A:$A</definedName>
    <definedName name="Z_EFC08A30_22B7_11D1_8C3E_00A0C949BF57_.wvu.Rows" localSheetId="1" hidden="1">'tabel 1'!$2:$3,'tabel 1'!$4:$4,'tabel 1'!$6:$7</definedName>
    <definedName name="Z_EFC08A30_22B7_11D1_8C3E_00A0C949BF57_.wvu.Rows" localSheetId="4" hidden="1">'tabel 7'!$2:$3,'tabel 7'!$4:$4,'tabel 7'!$7:$8</definedName>
    <definedName name="Z_EFC08A30_22B7_11D1_8C3E_00A0C949BF57_.wvu.Rows" localSheetId="5" hidden="1">'tabel 7bis'!$2:$3,'tabel 7bis'!$4:$4,'tabel 7bis'!$7:$8</definedName>
    <definedName name="Z_EFC08A30_22B7_11D1_8C3E_00A0C949BF57_.wvu.Rows" localSheetId="6" hidden="1">'tabel 7ter'!$2:$3,'tabel 7ter'!$4:$4,'tabel 7ter'!$7:$8</definedName>
    <definedName name="Z_EFC08A30_22B7_11D1_8C3E_00A0C949BF57_.wvu.Rows" localSheetId="7" hidden="1">'tabel 8'!$2:$3,'tabel 8'!#REF!,'tabel 8'!$7:$8</definedName>
    <definedName name="Z_EFC08A30_22B7_11D1_8C3E_00A0C949BF57_.wvu.Rows" localSheetId="8" hidden="1">'tabel 8bis'!$2:$3,'tabel 8bis'!#REF!,'tabel 8bis'!$7:$8</definedName>
    <definedName name="Z_EFC08A30_22B7_11D1_8C3E_00A0C949BF57_.wvu.Rows" localSheetId="9" hidden="1">'tabel 8ter'!$2:$3,'tabel 8ter'!#REF!,'tabel 8ter'!$7:$8</definedName>
    <definedName name="Z_EFC08A33_22B7_11D1_8C3E_00A0C949BF57_.wvu.Cols" localSheetId="11" hidden="1">'tabel 10'!#REF!,'tabel 10'!#REF!</definedName>
    <definedName name="Z_EFC08A33_22B7_11D1_8C3E_00A0C949BF57_.wvu.Rows" localSheetId="11" hidden="1">'tabel 10'!#REF!,'tabel 10'!#REF!,'tabel 10'!#REF!</definedName>
    <definedName name="Z_EFC08A34_22B7_11D1_8C3E_00A0C949BF57_.wvu.Cols" localSheetId="2" hidden="1">'tabel 3'!$A:$B</definedName>
    <definedName name="Z_EFC08A34_22B7_11D1_8C3E_00A0C949BF57_.wvu.Cols" localSheetId="3" hidden="1">'tabel 4'!$A:$B</definedName>
    <definedName name="Z_EFC08A34_22B7_11D1_8C3E_00A0C949BF57_.wvu.Cols" localSheetId="10" hidden="1">'tabel 9'!#REF!</definedName>
    <definedName name="Z_EFC08A34_22B7_11D1_8C3E_00A0C949BF57_.wvu.Rows" localSheetId="2" hidden="1">'tabel 3'!$2:$2,'tabel 3'!$3:$3,'tabel 3'!$4:$5</definedName>
    <definedName name="Z_EFC08A34_22B7_11D1_8C3E_00A0C949BF57_.wvu.Rows" localSheetId="3" hidden="1">'tabel 4'!$2:$2,'tabel 4'!$3:$3,'tabel 4'!$5:$6</definedName>
    <definedName name="Z_EFC08A34_22B7_11D1_8C3E_00A0C949BF57_.wvu.Rows" localSheetId="10" hidden="1">'tabel 9'!#REF!,'tabel 9'!$3:$3,'tabel 9'!#REF!</definedName>
    <definedName name="Z_EFC08A3B_22B7_11D1_8C3E_00A0C949BF57_.wvu.Cols" localSheetId="12" hidden="1">'tabel 11'!#REF!</definedName>
    <definedName name="Z_EFC08A3B_22B7_11D1_8C3E_00A0C949BF57_.wvu.Rows" localSheetId="12" hidden="1">'tabel 11'!#REF!,'tabel 11'!#REF!</definedName>
    <definedName name="Z_EFC08A3D_22B7_11D1_8C3E_00A0C949BF57_.wvu.Cols" localSheetId="1" hidden="1">'tabel 1'!#REF!</definedName>
    <definedName name="Z_EFC08A3D_22B7_11D1_8C3E_00A0C949BF57_.wvu.Cols" localSheetId="4" hidden="1">'tabel 7'!$A:$A</definedName>
    <definedName name="Z_EFC08A3D_22B7_11D1_8C3E_00A0C949BF57_.wvu.Cols" localSheetId="5" hidden="1">'tabel 7bis'!$A:$A</definedName>
    <definedName name="Z_EFC08A3D_22B7_11D1_8C3E_00A0C949BF57_.wvu.Cols" localSheetId="6" hidden="1">'tabel 7ter'!$A:$A</definedName>
    <definedName name="Z_EFC08A3D_22B7_11D1_8C3E_00A0C949BF57_.wvu.Cols" localSheetId="7" hidden="1">'tabel 8'!#REF!</definedName>
    <definedName name="Z_EFC08A3D_22B7_11D1_8C3E_00A0C949BF57_.wvu.Cols" localSheetId="8" hidden="1">'tabel 8bis'!#REF!</definedName>
    <definedName name="Z_EFC08A3D_22B7_11D1_8C3E_00A0C949BF57_.wvu.Cols" localSheetId="9" hidden="1">'tabel 8ter'!#REF!</definedName>
    <definedName name="Z_EFC08A3D_22B7_11D1_8C3E_00A0C949BF57_.wvu.Rows" localSheetId="1" hidden="1">'tabel 1'!#REF!,'tabel 1'!#REF!,'tabel 1'!#REF!</definedName>
    <definedName name="Z_EFC08A3D_22B7_11D1_8C3E_00A0C949BF57_.wvu.Rows" localSheetId="4" hidden="1">'tabel 7'!#REF!,'tabel 7'!#REF!,'tabel 7'!#REF!</definedName>
    <definedName name="Z_EFC08A3D_22B7_11D1_8C3E_00A0C949BF57_.wvu.Rows" localSheetId="5" hidden="1">'tabel 7bis'!#REF!,'tabel 7bis'!#REF!,'tabel 7bis'!#REF!</definedName>
    <definedName name="Z_EFC08A3D_22B7_11D1_8C3E_00A0C949BF57_.wvu.Rows" localSheetId="6" hidden="1">'tabel 7ter'!#REF!,'tabel 7ter'!#REF!,'tabel 7ter'!#REF!</definedName>
    <definedName name="Z_EFC08A3D_22B7_11D1_8C3E_00A0C949BF57_.wvu.Rows" localSheetId="7" hidden="1">'tabel 8'!#REF!,'tabel 8'!$4:$4,'tabel 8'!#REF!</definedName>
    <definedName name="Z_EFC08A3D_22B7_11D1_8C3E_00A0C949BF57_.wvu.Rows" localSheetId="8" hidden="1">'tabel 8bis'!#REF!,'tabel 8bis'!$4:$4,'tabel 8bis'!#REF!</definedName>
    <definedName name="Z_EFC08A3D_22B7_11D1_8C3E_00A0C949BF57_.wvu.Rows" localSheetId="9" hidden="1">'tabel 8ter'!#REF!,'tabel 8ter'!$4:$4,'tabel 8ter'!#REF!</definedName>
    <definedName name="Z_EFC08A40_22B7_11D1_8C3E_00A0C949BF57_.wvu.Cols" localSheetId="11" hidden="1">'tabel 10'!$B:$B,'tabel 10'!$C:$C,'tabel 10'!#REF!</definedName>
    <definedName name="Z_EFC08A40_22B7_11D1_8C3E_00A0C949BF57_.wvu.Rows" localSheetId="11" hidden="1">'tabel 10'!$2:$2,'tabel 10'!$5:$6,'tabel 10'!#REF!</definedName>
    <definedName name="Z_EFC08A41_22B7_11D1_8C3E_00A0C949BF57_.wvu.Cols" localSheetId="2" hidden="1">'tabel 3'!#REF!</definedName>
    <definedName name="Z_EFC08A41_22B7_11D1_8C3E_00A0C949BF57_.wvu.Cols" localSheetId="3" hidden="1">'tabel 4'!#REF!</definedName>
    <definedName name="Z_EFC08A41_22B7_11D1_8C3E_00A0C949BF57_.wvu.Cols" localSheetId="10" hidden="1">'tabel 9'!$A:$B</definedName>
    <definedName name="Z_EFC08A41_22B7_11D1_8C3E_00A0C949BF57_.wvu.Rows" localSheetId="2" hidden="1">'tabel 3'!#REF!,'tabel 3'!#REF!,'tabel 3'!#REF!</definedName>
    <definedName name="Z_EFC08A41_22B7_11D1_8C3E_00A0C949BF57_.wvu.Rows" localSheetId="3" hidden="1">'tabel 4'!#REF!,'tabel 4'!#REF!,'tabel 4'!#REF!</definedName>
    <definedName name="Z_EFC08A41_22B7_11D1_8C3E_00A0C949BF57_.wvu.Rows" localSheetId="10" hidden="1">'tabel 9'!$2:$2,'tabel 9'!#REF!,'tabel 9'!$5:$6</definedName>
    <definedName name="Z_EFC08A48_22B7_11D1_8C3E_00A0C949BF57_.wvu.Cols" localSheetId="12" hidden="1">'tabel 11'!$A:$C</definedName>
    <definedName name="Z_EFC08A48_22B7_11D1_8C3E_00A0C949BF57_.wvu.Rows" localSheetId="12" hidden="1">'tabel 11'!$2:$3,'tabel 11'!$6:$7</definedName>
    <definedName name="Z_FB2E0D86_25C2_11D1_8C42_00A0C949BF57_.wvu.Cols" localSheetId="12" hidden="1">'tabel 11'!$A:$C</definedName>
    <definedName name="Z_FB2E0D86_25C2_11D1_8C42_00A0C949BF57_.wvu.Cols" localSheetId="2" hidden="1">'tabel 3'!#REF!</definedName>
    <definedName name="Z_FB2E0D86_25C2_11D1_8C42_00A0C949BF57_.wvu.Cols" localSheetId="3" hidden="1">'tabel 4'!#REF!</definedName>
    <definedName name="Z_FB2E0D86_25C2_11D1_8C42_00A0C949BF57_.wvu.Cols" localSheetId="10" hidden="1">'tabel 9'!$A:$B</definedName>
    <definedName name="Z_FB2E0D86_25C2_11D1_8C42_00A0C949BF57_.wvu.Rows" localSheetId="12" hidden="1">'tabel 11'!$2:$3,'tabel 11'!$6:$7</definedName>
    <definedName name="Z_FB2E0D86_25C2_11D1_8C42_00A0C949BF57_.wvu.Rows" localSheetId="2" hidden="1">'tabel 3'!#REF!,'tabel 3'!#REF!,'tabel 3'!#REF!</definedName>
    <definedName name="Z_FB2E0D86_25C2_11D1_8C42_00A0C949BF57_.wvu.Rows" localSheetId="3" hidden="1">'tabel 4'!#REF!,'tabel 4'!#REF!,'tabel 4'!#REF!</definedName>
    <definedName name="Z_FB2E0D86_25C2_11D1_8C42_00A0C949BF57_.wvu.Rows" localSheetId="10" hidden="1">'tabel 9'!$2:$2,'tabel 9'!#REF!,'tabel 9'!$5:$6</definedName>
    <definedName name="Z_FB2E0D87_25C2_11D1_8C42_00A0C949BF57_.wvu.Cols" localSheetId="12" hidden="1">'tabel 11'!$A:$C</definedName>
    <definedName name="Z_FB2E0D87_25C2_11D1_8C42_00A0C949BF57_.wvu.Cols" localSheetId="2" hidden="1">'tabel 3'!#REF!</definedName>
    <definedName name="Z_FB2E0D87_25C2_11D1_8C42_00A0C949BF57_.wvu.Cols" localSheetId="3" hidden="1">'tabel 4'!#REF!</definedName>
    <definedName name="Z_FB2E0D87_25C2_11D1_8C42_00A0C949BF57_.wvu.Cols" localSheetId="10" hidden="1">'tabel 9'!$A:$B</definedName>
    <definedName name="Z_FB2E0D87_25C2_11D1_8C42_00A0C949BF57_.wvu.Rows" localSheetId="12" hidden="1">'tabel 11'!$2:$3,'tabel 11'!$6:$7</definedName>
    <definedName name="Z_FB2E0D87_25C2_11D1_8C42_00A0C949BF57_.wvu.Rows" localSheetId="2" hidden="1">'tabel 3'!#REF!,'tabel 3'!#REF!,'tabel 3'!#REF!</definedName>
    <definedName name="Z_FB2E0D87_25C2_11D1_8C42_00A0C949BF57_.wvu.Rows" localSheetId="3" hidden="1">'tabel 4'!#REF!,'tabel 4'!#REF!,'tabel 4'!#REF!</definedName>
    <definedName name="Z_FB2E0D87_25C2_11D1_8C42_00A0C949BF57_.wvu.Rows" localSheetId="10" hidden="1">'tabel 9'!$2:$2,'tabel 9'!#REF!,'tabel 9'!$5:$6</definedName>
    <definedName name="Z_FB2E0D88_25C2_11D1_8C42_00A0C949BF57_.wvu.Cols" localSheetId="12" hidden="1">'tabel 11'!$A:$C</definedName>
    <definedName name="Z_FB2E0D88_25C2_11D1_8C42_00A0C949BF57_.wvu.Cols" localSheetId="2" hidden="1">'tabel 3'!#REF!</definedName>
    <definedName name="Z_FB2E0D88_25C2_11D1_8C42_00A0C949BF57_.wvu.Cols" localSheetId="3" hidden="1">'tabel 4'!#REF!</definedName>
    <definedName name="Z_FB2E0D88_25C2_11D1_8C42_00A0C949BF57_.wvu.Cols" localSheetId="10" hidden="1">'tabel 9'!$A:$B</definedName>
    <definedName name="Z_FB2E0D88_25C2_11D1_8C42_00A0C949BF57_.wvu.Rows" localSheetId="12" hidden="1">'tabel 11'!$2:$3,'tabel 11'!$6:$7</definedName>
    <definedName name="Z_FB2E0D88_25C2_11D1_8C42_00A0C949BF57_.wvu.Rows" localSheetId="2" hidden="1">'tabel 3'!#REF!,'tabel 3'!#REF!,'tabel 3'!#REF!</definedName>
    <definedName name="Z_FB2E0D88_25C2_11D1_8C42_00A0C949BF57_.wvu.Rows" localSheetId="3" hidden="1">'tabel 4'!#REF!,'tabel 4'!#REF!,'tabel 4'!#REF!</definedName>
    <definedName name="Z_FB2E0D88_25C2_11D1_8C42_00A0C949BF57_.wvu.Rows" localSheetId="10" hidden="1">'tabel 9'!$2:$2,'tabel 9'!#REF!,'tabel 9'!$5:$6</definedName>
    <definedName name="Z_FC7F0F16_0974_405A_BBE7_2D2974B45035_.wvu.Cols" localSheetId="1" hidden="1">'tabel 1'!#REF!</definedName>
    <definedName name="Z_FC7F0F16_0974_405A_BBE7_2D2974B45035_.wvu.Rows" localSheetId="1" hidden="1">'tabel 1'!#REF!,'tabel 1'!$5:$5,'tabel 1'!#REF!</definedName>
    <definedName name="Z_FC954F3B_6788_11D4_8F6D_00A0C949BF57_.wvu.Cols" localSheetId="2" hidden="1">'tabel 3'!#REF!</definedName>
    <definedName name="Z_FC954F3B_6788_11D4_8F6D_00A0C949BF57_.wvu.Cols" localSheetId="3" hidden="1">'tabel 4'!#REF!</definedName>
    <definedName name="Z_FC954F3B_6788_11D4_8F6D_00A0C949BF57_.wvu.Cols" localSheetId="10" hidden="1">'tabel 9'!$A:$B</definedName>
    <definedName name="Z_FC954F3B_6788_11D4_8F6D_00A0C949BF57_.wvu.Rows" localSheetId="2" hidden="1">'tabel 3'!#REF!,'tabel 3'!#REF!,'tabel 3'!#REF!</definedName>
    <definedName name="Z_FC954F3B_6788_11D4_8F6D_00A0C949BF57_.wvu.Rows" localSheetId="3" hidden="1">'tabel 4'!#REF!,'tabel 4'!#REF!,'tabel 4'!#REF!</definedName>
    <definedName name="Z_FC954F3B_6788_11D4_8F6D_00A0C949BF57_.wvu.Rows" localSheetId="10" hidden="1">'tabel 9'!$2:$2,'tabel 9'!#REF!,'tabel 9'!$5:$6</definedName>
    <definedName name="Z_FC954F3D_6788_11D4_8F6D_00A0C949BF57_.wvu.Cols" localSheetId="2" hidden="1">'tabel 3'!#REF!</definedName>
    <definedName name="Z_FC954F3D_6788_11D4_8F6D_00A0C949BF57_.wvu.Cols" localSheetId="3" hidden="1">'tabel 4'!#REF!</definedName>
    <definedName name="Z_FC954F3D_6788_11D4_8F6D_00A0C949BF57_.wvu.Cols" localSheetId="10" hidden="1">'tabel 9'!$A:$B</definedName>
    <definedName name="Z_FC954F3D_6788_11D4_8F6D_00A0C949BF57_.wvu.Rows" localSheetId="2" hidden="1">'tabel 3'!#REF!,'tabel 3'!#REF!,'tabel 3'!#REF!</definedName>
    <definedName name="Z_FC954F3D_6788_11D4_8F6D_00A0C949BF57_.wvu.Rows" localSheetId="3" hidden="1">'tabel 4'!#REF!,'tabel 4'!#REF!,'tabel 4'!#REF!</definedName>
    <definedName name="Z_FC954F3D_6788_11D4_8F6D_00A0C949BF57_.wvu.Rows" localSheetId="10" hidden="1">'tabel 9'!$2:$2,'tabel 9'!#REF!,'tabel 9'!$5:$6</definedName>
    <definedName name="Z_FD638675_05B7_45CE_A46F_D6F4C0431177_.wvu.Cols" localSheetId="1" hidden="1">'tabel 1'!#REF!,'tabel 1'!$A:$A</definedName>
    <definedName name="Z_FD638675_05B7_45CE_A46F_D6F4C0431177_.wvu.Rows" localSheetId="1" hidden="1">'tabel 1'!$2:$3,'tabel 1'!$4:$4,'tabel 1'!$5:$5,'tabel 1'!$6:$7,'tabel 1'!#REF!</definedName>
    <definedName name="Z_FDD04F4F_2A90_49D8_9063_48B7E9563D44_.wvu.Cols" localSheetId="1" hidden="1">'tabel 1'!#REF!,'tabel 1'!$A:$A</definedName>
    <definedName name="Z_FDD04F4F_2A90_49D8_9063_48B7E9563D44_.wvu.Rows" localSheetId="1" hidden="1">'tabel 1'!$2:$3,'tabel 1'!$4:$4,'tabel 1'!$5:$5,'tabel 1'!$6:$7,'tabel 1'!#REF!</definedName>
    <definedName name="Z_FE33EF44_BF36_418C_A8B5_DF5A3C363049_.wvu.Cols" localSheetId="1" hidden="1">'tabel 1'!#REF!,'tabel 1'!$A:$A</definedName>
    <definedName name="Z_FE33EF44_BF36_418C_A8B5_DF5A3C363049_.wvu.Rows" localSheetId="1" hidden="1">'tabel 1'!$2:$3,'tabel 1'!$4:$4,'tabel 1'!$5:$5,'tabel 1'!$6:$7,'tabel 1'!#REF!</definedName>
  </definedNames>
  <calcPr fullCalcOnLoad="1"/>
</workbook>
</file>

<file path=xl/sharedStrings.xml><?xml version="1.0" encoding="utf-8"?>
<sst xmlns="http://schemas.openxmlformats.org/spreadsheetml/2006/main" count="926" uniqueCount="311">
  <si>
    <t>Tabel 1</t>
  </si>
  <si>
    <t xml:space="preserve"> </t>
  </si>
  <si>
    <t>Privé-sector</t>
  </si>
  <si>
    <t>Overheidssector</t>
  </si>
  <si>
    <t>Algemeen Totaal</t>
  </si>
  <si>
    <t>Totaal</t>
  </si>
  <si>
    <t>Mannen</t>
  </si>
  <si>
    <t>Vrouwen</t>
  </si>
  <si>
    <t xml:space="preserve"> 22 - 24</t>
  </si>
  <si>
    <t xml:space="preserve"> 25 - 29</t>
  </si>
  <si>
    <t xml:space="preserve"> 30 - 34</t>
  </si>
  <si>
    <t xml:space="preserve"> 35 - 39</t>
  </si>
  <si>
    <t xml:space="preserve"> 40 - 44</t>
  </si>
  <si>
    <t xml:space="preserve"> 45 - 49</t>
  </si>
  <si>
    <t xml:space="preserve"> 50 - 54</t>
  </si>
  <si>
    <t xml:space="preserve"> 55 - 59</t>
  </si>
  <si>
    <t xml:space="preserve"> 60 - 64</t>
  </si>
  <si>
    <t>Industrie</t>
  </si>
  <si>
    <t>Bouwnijverheid</t>
  </si>
  <si>
    <t>Onderwijs</t>
  </si>
  <si>
    <t xml:space="preserve">Algemeen totaal </t>
  </si>
  <si>
    <t xml:space="preserve"> Mannen</t>
  </si>
  <si>
    <t xml:space="preserve"> Vrouwen</t>
  </si>
  <si>
    <t xml:space="preserve">Totaal </t>
  </si>
  <si>
    <t xml:space="preserve"> Totaal</t>
  </si>
  <si>
    <t>Antwerpen</t>
  </si>
  <si>
    <t>Mechelen</t>
  </si>
  <si>
    <t>Turnhout</t>
  </si>
  <si>
    <t>Vlaams Brabant</t>
  </si>
  <si>
    <t>Halle-Vilvoorde</t>
  </si>
  <si>
    <t>Leuven</t>
  </si>
  <si>
    <t>Limburg</t>
  </si>
  <si>
    <t>Hasselt</t>
  </si>
  <si>
    <t>Maaseik</t>
  </si>
  <si>
    <t>Tongeren</t>
  </si>
  <si>
    <t>Aalst</t>
  </si>
  <si>
    <t>Dendermonde</t>
  </si>
  <si>
    <t>Eeklo</t>
  </si>
  <si>
    <t>Gent</t>
  </si>
  <si>
    <t>Oudenaarde</t>
  </si>
  <si>
    <t>Sint-Niklaas</t>
  </si>
  <si>
    <t>Brugge</t>
  </si>
  <si>
    <t>Diksmuide</t>
  </si>
  <si>
    <t>Ieper</t>
  </si>
  <si>
    <t>Kortrijk</t>
  </si>
  <si>
    <t>Oostende</t>
  </si>
  <si>
    <t>Roeselare</t>
  </si>
  <si>
    <t>Tielt</t>
  </si>
  <si>
    <t>Veurne</t>
  </si>
  <si>
    <t>Waals Gewest</t>
  </si>
  <si>
    <t>Waals Brabant</t>
  </si>
  <si>
    <t>Nijvel</t>
  </si>
  <si>
    <t>Henegouwen</t>
  </si>
  <si>
    <t>Aat</t>
  </si>
  <si>
    <t>Charleroi</t>
  </si>
  <si>
    <t>Bergen</t>
  </si>
  <si>
    <t>Moeskroen</t>
  </si>
  <si>
    <t>Zinnik</t>
  </si>
  <si>
    <t>Thuin</t>
  </si>
  <si>
    <t>Doornik</t>
  </si>
  <si>
    <t>Luik</t>
  </si>
  <si>
    <t>Hoei</t>
  </si>
  <si>
    <t>Verviers</t>
  </si>
  <si>
    <t>Borgworm</t>
  </si>
  <si>
    <t>Luxemburg</t>
  </si>
  <si>
    <t>Aarlen</t>
  </si>
  <si>
    <t>Bastenaken</t>
  </si>
  <si>
    <t>Neufchâteau</t>
  </si>
  <si>
    <t>Virton</t>
  </si>
  <si>
    <t>Namen</t>
  </si>
  <si>
    <t>Dinant</t>
  </si>
  <si>
    <t>Philippeville</t>
  </si>
  <si>
    <t>Het Rijk</t>
  </si>
  <si>
    <t>Hoofd-verblijfplaats</t>
  </si>
  <si>
    <t>Brussel Hoofdst.</t>
  </si>
  <si>
    <t>Marche-en-Fam.</t>
  </si>
  <si>
    <t xml:space="preserve"> 20 - 21</t>
  </si>
  <si>
    <t xml:space="preserve"> 65 en ouder</t>
  </si>
  <si>
    <t xml:space="preserve"> 65 en meer</t>
  </si>
  <si>
    <t xml:space="preserve"> Vlaams Gewest</t>
  </si>
  <si>
    <t>0-10%</t>
  </si>
  <si>
    <t>11-30%</t>
  </si>
  <si>
    <t>31-45%</t>
  </si>
  <si>
    <t>46-55%</t>
  </si>
  <si>
    <t>55-65%</t>
  </si>
  <si>
    <t>66-75%</t>
  </si>
  <si>
    <t>76-95%</t>
  </si>
  <si>
    <t>&gt;95%</t>
  </si>
  <si>
    <t xml:space="preserve"> Onbekend</t>
  </si>
  <si>
    <t xml:space="preserve"> &lt;18</t>
  </si>
  <si>
    <t xml:space="preserve"> 18 - 19</t>
  </si>
  <si>
    <t xml:space="preserve">&lt;18 </t>
  </si>
  <si>
    <t>Voltijds</t>
  </si>
  <si>
    <t>Deeltijds</t>
  </si>
  <si>
    <r>
      <t>Leeftijd</t>
    </r>
    <r>
      <rPr>
        <b/>
        <vertAlign val="superscript"/>
        <sz val="11"/>
        <rFont val="Arial Narrow"/>
        <family val="2"/>
      </rPr>
      <t xml:space="preserve"> </t>
    </r>
  </si>
  <si>
    <t>Leeftijd</t>
  </si>
  <si>
    <t>Brussels Hoofd-stedelijk Gewest</t>
  </si>
  <si>
    <r>
      <t xml:space="preserve">Seizoen- en interimwerknemers, gelimiteerde prestaties </t>
    </r>
    <r>
      <rPr>
        <b/>
        <vertAlign val="superscript"/>
        <sz val="11"/>
        <rFont val="Arial Narrow"/>
        <family val="2"/>
      </rPr>
      <t>(1)</t>
    </r>
  </si>
  <si>
    <t>Seizoen- en interimwerknemers, gelimiteerde prestaties</t>
  </si>
  <si>
    <t>Tabel 3</t>
  </si>
  <si>
    <t>Algemeen totaal</t>
  </si>
  <si>
    <t>Activiteitstakken</t>
  </si>
  <si>
    <t>Arbeiders</t>
  </si>
  <si>
    <t>Bedienden</t>
  </si>
  <si>
    <t>Ambtenaren</t>
  </si>
  <si>
    <t>Landbouw, bosbouw en visserij</t>
  </si>
  <si>
    <t>Landbouw</t>
  </si>
  <si>
    <t>Bosbouw</t>
  </si>
  <si>
    <t>Visserij en aquacultuur</t>
  </si>
  <si>
    <t>Winning van delfstoffen</t>
  </si>
  <si>
    <t>Vervaardiging van voedingsmiddelen, dranken en tabaksproducten</t>
  </si>
  <si>
    <t>Textiel-, kleding- en leernijverheid</t>
  </si>
  <si>
    <t>Houtindustrie, vervaardiging van artikelen van kurk, riet of vlechtwerk</t>
  </si>
  <si>
    <t xml:space="preserve">Vervaardiging van papier en papierwaren </t>
  </si>
  <si>
    <t>Drukkerijen, reproductie van opgenomen media</t>
  </si>
  <si>
    <t>Vervaardiging van cokes en van geraffineerde aardolieproducten</t>
  </si>
  <si>
    <t>Vervaardiging van chemische producten</t>
  </si>
  <si>
    <t>Vervaardiging van farmaceutische grondstoffen en producten</t>
  </si>
  <si>
    <t>Vervaardiging van producten van rubber of kunststof</t>
  </si>
  <si>
    <t>Vervaardiging van andere niet-metaalhoudende minerale producten</t>
  </si>
  <si>
    <t>Vervaardiging van metalen in primaire vorm</t>
  </si>
  <si>
    <t>Vervaardiging van producten van metaal (excl. machines en apparaten)</t>
  </si>
  <si>
    <t>Vervaardiging van informaticaproducten en van elektronische en optische producten</t>
  </si>
  <si>
    <t>Vervaardiging van elektrische apparatuur</t>
  </si>
  <si>
    <t>Vervaardiging van machines, apparaten en werktuigen, n.e.v.</t>
  </si>
  <si>
    <t>Vervaardiging en assemblage van motorvoertuigen, aanhangwagens en opleggers</t>
  </si>
  <si>
    <t>Vervaardiging van andere transportmiddelen</t>
  </si>
  <si>
    <t>Vervaardiging van meubelen en overige industrie</t>
  </si>
  <si>
    <t>Reparatie en installatie van machines en apparaten</t>
  </si>
  <si>
    <t>Productie en distributie van elektriciteit, gas, stoom en gekoelde lucht</t>
  </si>
  <si>
    <t>Distributie van water; afval- en afvalwaterbeheer en sanering</t>
  </si>
  <si>
    <t>Winning, behandeling en distributie van water</t>
  </si>
  <si>
    <t>Inzameling en verwerking van afval en afvalwater; terugwinning, sanering en ander afvalbeheer</t>
  </si>
  <si>
    <t>Groot- en detailhandel; reparatie van auto's en motorfietsen</t>
  </si>
  <si>
    <t>Groot- en detailhandel in en onderhoud en reparatie van motorvoertuigen en motorfietsen</t>
  </si>
  <si>
    <t>Handelsbemiddeling en groothandel (excl. auto's en motorfietsen)</t>
  </si>
  <si>
    <t>Detailhandel (excl. auto's en motorfietsen)</t>
  </si>
  <si>
    <t>Vervoer en opslag</t>
  </si>
  <si>
    <t>Vervoer</t>
  </si>
  <si>
    <t>Opslag en vervoerondersteunende activiteiten</t>
  </si>
  <si>
    <t>Posterijen en koeriers</t>
  </si>
  <si>
    <t>Verschaffen van accommodatie en maaltijden</t>
  </si>
  <si>
    <t>Informatie et communicatie</t>
  </si>
  <si>
    <t>Uitgeverijen</t>
  </si>
  <si>
    <t>Productie van films en muziek, radio en TV</t>
  </si>
  <si>
    <t>Telecommunicatie</t>
  </si>
  <si>
    <t>Informaticatechnologie en dienstverlenende activiteiten op gebied van informatica</t>
  </si>
  <si>
    <t>Financiële activiteiten en verzekeringen</t>
  </si>
  <si>
    <t>Exploitatie van en handel in onroerend goed</t>
  </si>
  <si>
    <t>Vrije beroepen en wetenschappelijke en technische activiteiten</t>
  </si>
  <si>
    <t>Rechts- en boekhoudkundige dienstverlening, activiteiten van hoofdkantoren; bedrijfsbeheer</t>
  </si>
  <si>
    <t>Architecten en ingenieurs; technische testen en toetsen</t>
  </si>
  <si>
    <t>Speur- en ontwikkelingswerk op wetenschappelijk gebied</t>
  </si>
  <si>
    <t>Reclamebureaus, mediarepresentatie, markt- en opinieonderzoek</t>
  </si>
  <si>
    <t>Wetenschappelijke en technische activiteiten (incl. veterinaire diensten)</t>
  </si>
  <si>
    <t>Administratieve en ondersteunende diensten</t>
  </si>
  <si>
    <t>Verhuur- en lease</t>
  </si>
  <si>
    <t>Terbeschikkingstelling van personeel</t>
  </si>
  <si>
    <t>Reisbureaus, reisorganisatoren, reserveringsbureaus en aanverwante activiteiten</t>
  </si>
  <si>
    <t>Openbaar bestuur en defensie; verplichte sociale verzekeringen</t>
  </si>
  <si>
    <t>Menselijke gezondheidszorg en maatschappelijke dienstverlening</t>
  </si>
  <si>
    <t>Menselijke gezondheidszorg</t>
  </si>
  <si>
    <t>Maatschappelijke dienstverlening met huisvesting</t>
  </si>
  <si>
    <t>Maatschappelijke dienstverlening zonder huisvesting</t>
  </si>
  <si>
    <t>Kunst, amusement en recreatie</t>
  </si>
  <si>
    <t>Kunst en amusement, bibliotheken, musea, loterijen en kansspelen</t>
  </si>
  <si>
    <t>Sport, ontspanning en recreatie</t>
  </si>
  <si>
    <t>Overige diensten</t>
  </si>
  <si>
    <t>Verenigingen</t>
  </si>
  <si>
    <t>Reparatie van computers en consumentenartikelen</t>
  </si>
  <si>
    <t>Overige persoonlijke diensten</t>
  </si>
  <si>
    <t>Huishoudens als werkgever van huishoudelijk personeel</t>
  </si>
  <si>
    <t>Extraterritoriale organisaties en lichamen</t>
  </si>
  <si>
    <t>Tabel 4</t>
  </si>
  <si>
    <t>Hoofdverblijfplaats</t>
  </si>
  <si>
    <t xml:space="preserve"> Brussels Hoofdst. Gewest</t>
  </si>
  <si>
    <t>Brussel Hoofdstad</t>
  </si>
  <si>
    <t>Oost-Vlaanderen</t>
  </si>
  <si>
    <t>West-Vlaanderen</t>
  </si>
  <si>
    <t xml:space="preserve"> Waals Gewest</t>
  </si>
  <si>
    <t>Marche-en-Famenne</t>
  </si>
  <si>
    <t xml:space="preserve"> Het Rijk</t>
  </si>
  <si>
    <t xml:space="preserve"> Totaal </t>
  </si>
  <si>
    <t>Tabel 7</t>
  </si>
  <si>
    <t>Tabel 8</t>
  </si>
  <si>
    <t>Tabel 8bis</t>
  </si>
  <si>
    <t>Tabel 8ter</t>
  </si>
  <si>
    <t>A.</t>
  </si>
  <si>
    <t>C.</t>
  </si>
  <si>
    <t>D.</t>
  </si>
  <si>
    <t>E.</t>
  </si>
  <si>
    <t>G.</t>
  </si>
  <si>
    <t>B.</t>
  </si>
  <si>
    <t>F.</t>
  </si>
  <si>
    <t>I.</t>
  </si>
  <si>
    <t>H.</t>
  </si>
  <si>
    <t>J.</t>
  </si>
  <si>
    <t>K.</t>
  </si>
  <si>
    <t>L.</t>
  </si>
  <si>
    <t>M.</t>
  </si>
  <si>
    <t>N.</t>
  </si>
  <si>
    <t>O.</t>
  </si>
  <si>
    <t>P.</t>
  </si>
  <si>
    <t>Q.</t>
  </si>
  <si>
    <t>R.</t>
  </si>
  <si>
    <t>S.</t>
  </si>
  <si>
    <t>T.</t>
  </si>
  <si>
    <t>U.</t>
  </si>
  <si>
    <t>Tabel 7bis</t>
  </si>
  <si>
    <t>Tabel 7ter</t>
  </si>
  <si>
    <t>Vlaams Gewest</t>
  </si>
  <si>
    <t>56-65%</t>
  </si>
  <si>
    <r>
      <t xml:space="preserve">Type tewerkstelling </t>
    </r>
    <r>
      <rPr>
        <b/>
        <vertAlign val="superscript"/>
        <sz val="11"/>
        <rFont val="Arial Narrow"/>
        <family val="2"/>
      </rPr>
      <t>(1)</t>
    </r>
    <r>
      <rPr>
        <b/>
        <sz val="11"/>
        <rFont val="Arial Narrow"/>
        <family val="2"/>
      </rPr>
      <t xml:space="preserve"> </t>
    </r>
  </si>
  <si>
    <r>
      <t xml:space="preserve">Deeltijdse tewerkstelling </t>
    </r>
    <r>
      <rPr>
        <b/>
        <vertAlign val="superscript"/>
        <sz val="11"/>
        <rFont val="Arial Narrow"/>
        <family val="2"/>
      </rPr>
      <t>(1)</t>
    </r>
  </si>
  <si>
    <t>Waarvan Duitst. gem.</t>
  </si>
  <si>
    <t>Tabel 9</t>
  </si>
  <si>
    <t>Land- en tuinbouw, bosbouw en zeevisserij
  132, 143, 144, 145, 146</t>
  </si>
  <si>
    <t>Voedingsindustrie  
118, 133, 220</t>
  </si>
  <si>
    <t>Industrie, gas en elektriciteit</t>
  </si>
  <si>
    <t>Bouw
124</t>
  </si>
  <si>
    <t>Distributie
119, 127, 201, 202, 311, 312, 213, 321</t>
  </si>
  <si>
    <t>Transport en logistiek
139, 140, 226, 301, 315, 316, 328</t>
  </si>
  <si>
    <t>Financiële sector
216, 306, 307, 308, 309, 310, 325</t>
  </si>
  <si>
    <t>Media, drukkerij en uitgeverijsector
130, 227, 303</t>
  </si>
  <si>
    <t>Overige sectoren
100, 142.04, 200, 218</t>
  </si>
  <si>
    <t>Geen paritair comité van toepassing</t>
  </si>
  <si>
    <t>Kleding- en textielindustrie
107, 109, 110, 120, 128, 142,02, 148, 214, 215</t>
  </si>
  <si>
    <t>Houtnijverheid
125, 126</t>
  </si>
  <si>
    <t>Papier- en kartonnijverheid
129, 136, 142.03, 221, 222</t>
  </si>
  <si>
    <t>Chemie en petroleum
116, 117, 207, 211</t>
  </si>
  <si>
    <t>Gas- en elektriciteitsbedrijven
326</t>
  </si>
  <si>
    <t>Tabel 10</t>
  </si>
  <si>
    <t>Sectorgroep
(Paritair comité)</t>
  </si>
  <si>
    <t>Distributie, transport en logistiek</t>
  </si>
  <si>
    <t>Horeca, sport en ontspanning, media</t>
  </si>
  <si>
    <t>Tabel 11</t>
  </si>
  <si>
    <t>Land- en tuinbouw, bosbouw en zeevisserij
132, 143, 144, 145, 146</t>
  </si>
  <si>
    <t>Waarvan Duitst. Gem.</t>
  </si>
  <si>
    <r>
      <t xml:space="preserve">Land- en tuinbouw, bosbouw en zeevisserij
 </t>
    </r>
    <r>
      <rPr>
        <sz val="14"/>
        <rFont val="Arial Narrow"/>
        <family val="2"/>
      </rPr>
      <t xml:space="preserve">    </t>
    </r>
    <r>
      <rPr>
        <sz val="12"/>
        <rFont val="Arial Narrow"/>
        <family val="2"/>
      </rPr>
      <t>132, 143, 144, 145, 146</t>
    </r>
  </si>
  <si>
    <r>
      <t xml:space="preserve">Voedingsindustrie  
</t>
    </r>
    <r>
      <rPr>
        <sz val="12"/>
        <rFont val="Arial Narrow"/>
        <family val="2"/>
      </rPr>
      <t>118, 133, 220</t>
    </r>
  </si>
  <si>
    <r>
      <t xml:space="preserve">Kleding- en textielindustrie
</t>
    </r>
    <r>
      <rPr>
        <sz val="12"/>
        <rFont val="Arial Narrow"/>
        <family val="2"/>
      </rPr>
      <t>107, 109, 110, 120, 128, 142,02, 148, 214, 215</t>
    </r>
  </si>
  <si>
    <r>
      <t xml:space="preserve">Houtnijverheid
</t>
    </r>
    <r>
      <rPr>
        <sz val="12"/>
        <rFont val="Arial Narrow"/>
        <family val="2"/>
      </rPr>
      <t>125, 126</t>
    </r>
  </si>
  <si>
    <r>
      <t xml:space="preserve">Papier- en kartonnijverheid
</t>
    </r>
    <r>
      <rPr>
        <sz val="12"/>
        <rFont val="Arial Narrow"/>
        <family val="2"/>
      </rPr>
      <t>129, 136, 142.03, 221, 222</t>
    </r>
  </si>
  <si>
    <r>
      <t xml:space="preserve">Chemie en petroleum
</t>
    </r>
    <r>
      <rPr>
        <sz val="12"/>
        <rFont val="Arial Narrow"/>
        <family val="2"/>
      </rPr>
      <t>116, 117, 207, 211</t>
    </r>
  </si>
  <si>
    <r>
      <t xml:space="preserve">Gas- en elektriciteitsbedrijven
</t>
    </r>
    <r>
      <rPr>
        <sz val="12"/>
        <rFont val="Arial Narrow"/>
        <family val="2"/>
      </rPr>
      <t>326</t>
    </r>
  </si>
  <si>
    <r>
      <t xml:space="preserve">Bouw
   </t>
    </r>
    <r>
      <rPr>
        <sz val="12"/>
        <rFont val="Arial Narrow"/>
        <family val="2"/>
      </rPr>
      <t>124</t>
    </r>
  </si>
  <si>
    <r>
      <t xml:space="preserve">Distributie
</t>
    </r>
    <r>
      <rPr>
        <sz val="12"/>
        <rFont val="Arial Narrow"/>
        <family val="2"/>
      </rPr>
      <t>119, 127, 201, 202, 311, 312, 213, 321</t>
    </r>
  </si>
  <si>
    <r>
      <t xml:space="preserve">Transport en logistiek
</t>
    </r>
    <r>
      <rPr>
        <sz val="12"/>
        <rFont val="Arial Narrow"/>
        <family val="2"/>
      </rPr>
      <t>139, 140, 226, 301, 315, 316, 328</t>
    </r>
  </si>
  <si>
    <r>
      <t xml:space="preserve">Financiële sector
   </t>
    </r>
    <r>
      <rPr>
        <sz val="12"/>
        <rFont val="Arial Narrow"/>
        <family val="2"/>
      </rPr>
      <t>216, 306, 307, 308, 309, 310, 325</t>
    </r>
  </si>
  <si>
    <r>
      <t xml:space="preserve">Media, drukkerij en uitgeverijsector
</t>
    </r>
    <r>
      <rPr>
        <sz val="12"/>
        <rFont val="Arial Narrow"/>
        <family val="2"/>
      </rPr>
      <t>130, 227, 303</t>
    </r>
  </si>
  <si>
    <r>
      <t xml:space="preserve">Overige sectoren
   </t>
    </r>
    <r>
      <rPr>
        <sz val="12"/>
        <rFont val="Arial Narrow"/>
        <family val="2"/>
      </rPr>
      <t>100, 142.04, 200, 218</t>
    </r>
  </si>
  <si>
    <r>
      <t xml:space="preserve">Onbekend </t>
    </r>
    <r>
      <rPr>
        <b/>
        <i/>
        <vertAlign val="superscript"/>
        <sz val="10"/>
        <rFont val="Arial"/>
        <family val="2"/>
      </rPr>
      <t>(2)</t>
    </r>
  </si>
  <si>
    <r>
      <t xml:space="preserve">(2) </t>
    </r>
    <r>
      <rPr>
        <sz val="9"/>
        <rFont val="Arial Narrow"/>
        <family val="2"/>
      </rPr>
      <t>Gegevens met betrekking tot personen voor wie de informatie omtrent de hoofdverblijfplaats ontbreekt.</t>
    </r>
  </si>
  <si>
    <r>
      <t>(1)</t>
    </r>
    <r>
      <rPr>
        <sz val="10"/>
        <rFont val="Arial Narrow"/>
        <family val="2"/>
      </rPr>
      <t xml:space="preserve"> De leeftijd van de persoon op de laatste dag van het kwartaal.</t>
    </r>
  </si>
  <si>
    <r>
      <t xml:space="preserve">(2) </t>
    </r>
    <r>
      <rPr>
        <sz val="10"/>
        <rFont val="Arial Narrow"/>
        <family val="2"/>
      </rPr>
      <t>Gegevens met betrekking tot personen voor wie de informatie omtrent de leeftijd ontbreekt.</t>
    </r>
  </si>
  <si>
    <r>
      <t xml:space="preserve">Leeftijd </t>
    </r>
    <r>
      <rPr>
        <b/>
        <vertAlign val="superscript"/>
        <sz val="12"/>
        <rFont val="Arial"/>
        <family val="2"/>
      </rPr>
      <t xml:space="preserve">(1) </t>
    </r>
    <r>
      <rPr>
        <b/>
        <sz val="12"/>
        <rFont val="Arial"/>
        <family val="2"/>
      </rPr>
      <t>/ geslacht</t>
    </r>
  </si>
  <si>
    <t>Diensten aan ondernemingen en personen
121, 219, 314, 317, 320, 322, 323, 335, 336, 339</t>
  </si>
  <si>
    <r>
      <t xml:space="preserve">Diensten aan ondernemingen en personen
   </t>
    </r>
    <r>
      <rPr>
        <sz val="12"/>
        <rFont val="Arial Narrow"/>
        <family val="2"/>
      </rPr>
      <t>121, 219, 314, 317, 320, 322, 323, 335, 336, 339</t>
    </r>
  </si>
  <si>
    <r>
      <t xml:space="preserve">Social profit
   </t>
    </r>
    <r>
      <rPr>
        <sz val="12"/>
        <rFont val="Arial Narrow"/>
        <family val="2"/>
      </rPr>
      <t>152, 225, 304, 305, 318, 319, 327, 329, 330, 331, 332, 337</t>
    </r>
  </si>
  <si>
    <t>Social profit
152, 225, 304, 305, 318, 319, 327, 329, 330, 331, 332, 337</t>
  </si>
  <si>
    <t>Oost-
  Vlaanderen</t>
  </si>
  <si>
    <t>West-
  Vlaanderen</t>
  </si>
  <si>
    <r>
      <t xml:space="preserve">Steen- en glasindustrie
</t>
    </r>
    <r>
      <rPr>
        <sz val="12"/>
        <rFont val="Arial Narrow"/>
        <family val="2"/>
      </rPr>
      <t>101, 102, 106, 113, 114, 115, 150, 203, 204, 205, 324</t>
    </r>
  </si>
  <si>
    <r>
      <t xml:space="preserve">Metaalindustrie
</t>
    </r>
    <r>
      <rPr>
        <sz val="12"/>
        <rFont val="Arial Narrow"/>
        <family val="2"/>
      </rPr>
      <t>104, 105, 111, 112, 142.01, 147, 149, 209, 210, 224</t>
    </r>
  </si>
  <si>
    <t>Steen- en glasindustrie
101, 102, 106, 113, 114, 115, 150, 203, 204, 205, 324</t>
  </si>
  <si>
    <t>Metaalindustrie
104, 105, 111, 112, 142.01, 147, 149, 209, 210, 224</t>
  </si>
  <si>
    <r>
      <t xml:space="preserve">Horeca, sport en ontspanning
</t>
    </r>
    <r>
      <rPr>
        <sz val="12"/>
        <rFont val="Arial Narrow"/>
        <family val="2"/>
      </rPr>
      <t>217, 223, 302, 333, 334</t>
    </r>
  </si>
  <si>
    <t>Horeca, sport en ontspanning
217, 223, 302, 333, 334</t>
  </si>
  <si>
    <t>Beveiligings- en opsporingsactiviteiten, overige zakelijke dienstverlening</t>
  </si>
  <si>
    <t>Tabel</t>
  </si>
  <si>
    <t>Betreft</t>
  </si>
  <si>
    <t>Indeling van de tewerkgestelde werknemers naar sector, geslacht en leeftijd</t>
  </si>
  <si>
    <t>Indeling van de tewerkgestelde werknemers naar sector, statuut en activiteitstak</t>
  </si>
  <si>
    <t>Indeling van de tewerkgestelde werknemers naar sector, geslacht en activiteitstak</t>
  </si>
  <si>
    <t>Indeling van de tewerkgestelde werknemers naar sectorgroep, statuut en geslacht</t>
  </si>
  <si>
    <t>Indeling van de tewerkgestelde werknemers naar sectorgroep, leeftijd en geslacht</t>
  </si>
  <si>
    <t>Indeling van de tewerkgestelde werknemers naar sectorgroep en hoofdverblijfplaats</t>
  </si>
  <si>
    <t>Indeling van de tewerkgestelde werknemers naar</t>
  </si>
  <si>
    <t>Indeling van de tewerkgestelde werknemers naar sectorgroep</t>
  </si>
  <si>
    <t>Indeling van de tewerkgestelde werknemers naar type tewerkstelling en activiteitstak</t>
  </si>
  <si>
    <t>Indeling van de tewerkgestelde werknemers naar type tewerkstelling, geslacht en leeftijd</t>
  </si>
  <si>
    <t>Indeling van de tewerkgestelde werknemers naar tewerkstellingsgraad en activiteitstak: Deeltijdse prestaties</t>
  </si>
  <si>
    <t>Indeling van de tewerkgestelde werknemers naar tewerkstellingsgraad en activiteitstak: Seizoens- en interimwerknemers, gelimiteerde prestaties</t>
  </si>
  <si>
    <t>Indeling van de tewerkgestelde werknemers naar tewerkstellingsgraad, geslacht en leeftijd: Deeltijdse prestaties</t>
  </si>
  <si>
    <t>Indeling van de tewerkgestelde werknemers naar tewerkstellingsgraad, geslacht en leeftijd: Seizoens- en interimwerknemers, gelimiteerde prestaties</t>
  </si>
  <si>
    <r>
      <t>(1)</t>
    </r>
    <r>
      <rPr>
        <sz val="10"/>
        <rFont val="Arial Narrow"/>
        <family val="2"/>
      </rPr>
      <t xml:space="preserve"> Voor de personen met meer dan één arbeidsbetrekking op het einde van het kwartaal, worden de prestaties gecumuleerd (zie D</t>
    </r>
    <r>
      <rPr>
        <b/>
        <sz val="10"/>
        <rFont val="Arial Narrow"/>
        <family val="2"/>
      </rPr>
      <t>. Classificatiecriteria</t>
    </r>
    <r>
      <rPr>
        <sz val="10"/>
        <rFont val="Arial Narrow"/>
        <family val="2"/>
      </rPr>
      <t>).</t>
    </r>
  </si>
  <si>
    <r>
      <t>(1)</t>
    </r>
    <r>
      <rPr>
        <sz val="9"/>
        <rFont val="Arial Narrow"/>
        <family val="2"/>
      </rPr>
      <t xml:space="preserve"> Voor de personen met meer dan één arbeidsbetrekking op het einde van het kwartaal, worden de prestaties gecumuleerd (zie D</t>
    </r>
    <r>
      <rPr>
        <b/>
        <sz val="9"/>
        <rFont val="Arial Narrow"/>
        <family val="2"/>
      </rPr>
      <t>. Classificatiecriteria</t>
    </r>
    <r>
      <rPr>
        <sz val="9"/>
        <rFont val="Arial Narrow"/>
        <family val="2"/>
      </rPr>
      <t>).</t>
    </r>
  </si>
  <si>
    <t>Terug naar lijst van de tabellen</t>
  </si>
  <si>
    <t>Lijst van de tabellen mbt de tewerkgestelde werknemers op 31 december 2011</t>
  </si>
  <si>
    <t>(Paritair Comité) en hoofdverblijfplaats op 31 december 2011</t>
  </si>
  <si>
    <t>sectorgroep, leeftijd en geslacht op 31 december 2011</t>
  </si>
  <si>
    <t>Indeling van de tewerkgestelde werknemers naar sectorgroep, statuut en geslacht op 31 december 2011</t>
  </si>
  <si>
    <t>Indeling van de tewerkgestelde werknemers naar tewerkstellingsgraad, geslacht en leeftijd 
op 31 december 2011: Seizoen- en interimwerknemers, gelimiteerde prestaties</t>
  </si>
  <si>
    <t>Indeling van de tewerkgestelde werknemers naar tewerkstellingsgraad, 
geslacht en leeftijd op 31 december 2011: Deeltijdse arbeidsprestaties</t>
  </si>
  <si>
    <t>Indeling van de tewerkgestelde werknemers naar type tewerkstelling, 
geslacht en leeftijd op 31 december 2011</t>
  </si>
  <si>
    <t>Indeling van de tewerkgestelde werknemers naar graad van tewerkstelling, geslacht en hoofdverblijfplaats 
op 31 december 2011: Seizoen- en interimwerknemers, gelimiteerde prestaties</t>
  </si>
  <si>
    <t>Indeling van de tewerkgestelde werknemers naar graad van tewerkstelling, 
geslacht en hoofdverblijfplaats op 31 december 2011: Deeltijdse tewerkstelling</t>
  </si>
  <si>
    <t>Indeling van de tewerkgestelde werknemers naar type arbeidsprestatie, 
geslacht en hoofdverblijfplaats op 31 december 2011: Algemeen totaal</t>
  </si>
  <si>
    <t>Indeling van de tewerkgestelde werknemers naar sector, geslacht en activiteitstak op 31 december 2011</t>
  </si>
  <si>
    <t>Indeling van de tewerkgestelde werknemers naar sector, statuut en activiteitstak op 31 december 2011</t>
  </si>
  <si>
    <t>Indeling van de tewerkgestelde werknemers naar sector, 
geslacht en leeftijd op 31 december 2011</t>
  </si>
  <si>
    <t>Overheid</t>
  </si>
  <si>
    <t>Privé</t>
  </si>
  <si>
    <t>RSZ</t>
  </si>
  <si>
    <t>RSZ-PPO</t>
  </si>
  <si>
    <t>in aanmerk.</t>
  </si>
  <si>
    <t>% op tot.</t>
  </si>
  <si>
    <t>in aanmm.</t>
  </si>
  <si>
    <t>Subtotaal Social Profit (Rood)</t>
  </si>
  <si>
    <r>
      <t xml:space="preserve">Als rekening gehouden wordt met de tewerkstellingsevolutie in 2012 komt de social profit uit op een % van </t>
    </r>
    <r>
      <rPr>
        <b/>
        <sz val="9"/>
        <color indexed="10"/>
        <rFont val="Arial"/>
        <family val="2"/>
      </rPr>
      <t>24,3%</t>
    </r>
  </si>
  <si>
    <r>
      <t xml:space="preserve">Tabel 3 - </t>
    </r>
    <r>
      <rPr>
        <b/>
        <sz val="9"/>
        <color indexed="10"/>
        <rFont val="Arial"/>
        <family val="2"/>
      </rPr>
      <t>Non-Profit in Rood - RSZ-PPO enkel met recht op lastenvermindering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</si>
</sst>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_@"/>
    <numFmt numFmtId="165" formatCode="#,##0__;[=0]&quot;-   &quot;;General"/>
    <numFmt numFmtId="166" formatCode="#,##0;\-#,##0;\-"/>
    <numFmt numFmtId="167" formatCode="#,##0.0;\-#,##0.0;\-"/>
    <numFmt numFmtId="168" formatCode="#,##0_:;\-#,##0_:;\-_:"/>
    <numFmt numFmtId="169" formatCode="0.0%"/>
  </numFmts>
  <fonts count="8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MS Sans Serif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vertAlign val="superscript"/>
      <sz val="10"/>
      <name val="Arial Narrow"/>
      <family val="2"/>
    </font>
    <font>
      <b/>
      <vertAlign val="superscript"/>
      <sz val="11"/>
      <name val="Arial Narrow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b/>
      <vertAlign val="superscript"/>
      <sz val="12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18"/>
      <name val="Arial Narrow"/>
      <family val="2"/>
    </font>
    <font>
      <b/>
      <sz val="8"/>
      <name val="Arial Narrow"/>
      <family val="2"/>
    </font>
    <font>
      <vertAlign val="superscript"/>
      <sz val="16"/>
      <name val="Arial Narrow"/>
      <family val="2"/>
    </font>
    <font>
      <i/>
      <sz val="8"/>
      <name val="Arial"/>
      <family val="2"/>
    </font>
    <font>
      <i/>
      <sz val="8"/>
      <name val="Arial Narrow"/>
      <family val="2"/>
    </font>
    <font>
      <b/>
      <i/>
      <sz val="12"/>
      <name val="Arial Narrow"/>
      <family val="2"/>
    </font>
    <font>
      <b/>
      <i/>
      <sz val="12"/>
      <name val="Arial"/>
      <family val="2"/>
    </font>
    <font>
      <b/>
      <sz val="24"/>
      <name val="Arial"/>
      <family val="2"/>
    </font>
    <font>
      <b/>
      <sz val="14"/>
      <color indexed="10"/>
      <name val="Arial Narrow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2"/>
      <color indexed="10"/>
      <name val="Arial Narrow"/>
      <family val="2"/>
    </font>
    <font>
      <b/>
      <i/>
      <sz val="14"/>
      <name val="Arial"/>
      <family val="2"/>
    </font>
    <font>
      <sz val="10"/>
      <color indexed="10"/>
      <name val="Arial"/>
      <family val="2"/>
    </font>
    <font>
      <b/>
      <sz val="13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0"/>
      <color indexed="10"/>
      <name val="Arial Narrow"/>
      <family val="2"/>
    </font>
    <font>
      <b/>
      <i/>
      <sz val="16"/>
      <name val="Arial Narrow"/>
      <family val="2"/>
    </font>
    <font>
      <b/>
      <i/>
      <sz val="14"/>
      <color indexed="8"/>
      <name val="Arial Narrow"/>
      <family val="2"/>
    </font>
    <font>
      <sz val="15"/>
      <name val="Arial Narrow"/>
      <family val="2"/>
    </font>
    <font>
      <b/>
      <i/>
      <vertAlign val="superscript"/>
      <sz val="10"/>
      <name val="Arial"/>
      <family val="2"/>
    </font>
    <font>
      <vertAlign val="superscript"/>
      <sz val="9"/>
      <name val="Arial Narrow"/>
      <family val="2"/>
    </font>
    <font>
      <sz val="9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21"/>
      <name val="Arial"/>
      <family val="2"/>
    </font>
    <font>
      <b/>
      <sz val="13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sz val="24"/>
      <name val="Arial"/>
      <family val="2"/>
    </font>
    <font>
      <u val="single"/>
      <sz val="8"/>
      <color indexed="12"/>
      <name val="Arial"/>
      <family val="2"/>
    </font>
    <font>
      <u val="single"/>
      <sz val="9"/>
      <color indexed="12"/>
      <name val="Arial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b/>
      <i/>
      <sz val="9"/>
      <name val="Arial"/>
      <family val="2"/>
    </font>
    <font>
      <b/>
      <i/>
      <sz val="9"/>
      <color indexed="18"/>
      <name val="Arial"/>
      <family val="2"/>
    </font>
    <font>
      <b/>
      <sz val="9"/>
      <color indexed="10"/>
      <name val="Arial"/>
      <family val="2"/>
    </font>
    <font>
      <b/>
      <i/>
      <sz val="9"/>
      <color indexed="8"/>
      <name val="Arial"/>
      <family val="2"/>
    </font>
    <font>
      <b/>
      <i/>
      <sz val="9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9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/>
      <right/>
      <top style="double"/>
      <bottom/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 style="double"/>
      <top style="double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double"/>
      <top/>
      <bottom/>
    </border>
    <border>
      <left style="double"/>
      <right/>
      <top/>
      <bottom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double"/>
      <bottom style="thin"/>
    </border>
    <border>
      <left/>
      <right style="thin"/>
      <top/>
      <bottom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double"/>
    </border>
    <border>
      <left style="double"/>
      <right style="thin"/>
      <top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/>
    </border>
    <border>
      <left/>
      <right style="double"/>
      <top/>
      <bottom/>
    </border>
    <border>
      <left/>
      <right style="double"/>
      <top/>
      <bottom style="thin"/>
    </border>
    <border>
      <left/>
      <right/>
      <top style="thin"/>
      <bottom style="double"/>
    </border>
    <border>
      <left style="thin"/>
      <right/>
      <top style="thin"/>
      <bottom style="double"/>
    </border>
    <border>
      <left style="double"/>
      <right/>
      <top style="thin"/>
      <bottom style="double"/>
    </border>
    <border>
      <left/>
      <right style="thin"/>
      <top/>
      <bottom style="thin"/>
    </border>
    <border>
      <left style="thin"/>
      <right/>
      <top/>
      <bottom style="thin"/>
    </border>
    <border>
      <left style="double"/>
      <right/>
      <top/>
      <bottom style="thin"/>
    </border>
    <border>
      <left/>
      <right/>
      <top/>
      <bottom style="thin"/>
    </border>
    <border>
      <left style="double"/>
      <right style="thin"/>
      <top style="thin"/>
      <bottom style="double"/>
    </border>
    <border>
      <left style="double"/>
      <right/>
      <top/>
      <bottom style="double"/>
    </border>
    <border>
      <left/>
      <right/>
      <top style="thin"/>
      <bottom/>
    </border>
    <border>
      <left style="double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/>
    </border>
    <border>
      <left style="thin"/>
      <right style="thin"/>
      <top/>
      <bottom style="dashed"/>
    </border>
    <border>
      <left style="thin"/>
      <right style="thin"/>
      <top style="dashed"/>
      <bottom style="thin"/>
    </border>
    <border>
      <left/>
      <right style="double"/>
      <top style="thin"/>
      <bottom/>
    </border>
    <border>
      <left/>
      <right style="double"/>
      <top/>
      <bottom style="double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double"/>
      <bottom/>
    </border>
    <border>
      <left style="double"/>
      <right style="thin"/>
      <top/>
      <bottom style="thin"/>
    </border>
    <border>
      <left style="double"/>
      <right/>
      <top style="double"/>
      <bottom/>
    </border>
    <border>
      <left/>
      <right style="double"/>
      <top style="thin"/>
      <bottom style="thin"/>
    </border>
    <border>
      <left/>
      <right style="double"/>
      <top style="double"/>
      <bottom style="thin"/>
    </border>
    <border>
      <left style="thin"/>
      <right style="thin"/>
      <top style="double"/>
      <bottom/>
    </border>
    <border>
      <left style="thin"/>
      <right style="double"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86" fillId="6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8" borderId="0" applyNumberFormat="0" applyBorder="0" applyAlignment="0" applyProtection="0"/>
    <xf numFmtId="0" fontId="86" fillId="6" borderId="0" applyNumberFormat="0" applyBorder="0" applyAlignment="0" applyProtection="0"/>
    <xf numFmtId="0" fontId="86" fillId="3" borderId="0" applyNumberFormat="0" applyBorder="0" applyAlignment="0" applyProtection="0"/>
    <xf numFmtId="0" fontId="86" fillId="11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6" fillId="14" borderId="0" applyNumberFormat="0" applyBorder="0" applyAlignment="0" applyProtection="0"/>
    <xf numFmtId="0" fontId="81" fillId="15" borderId="1" applyNumberFormat="0" applyAlignment="0" applyProtection="0"/>
    <xf numFmtId="0" fontId="83" fillId="16" borderId="2" applyNumberFormat="0" applyAlignment="0" applyProtection="0"/>
    <xf numFmtId="0" fontId="82" fillId="0" borderId="3" applyNumberFormat="0" applyFill="0" applyAlignment="0" applyProtection="0"/>
    <xf numFmtId="0" fontId="76" fillId="6" borderId="0" applyNumberFormat="0" applyBorder="0" applyAlignment="0" applyProtection="0"/>
    <xf numFmtId="0" fontId="59" fillId="0" borderId="0" applyNumberFormat="0" applyFill="0" applyBorder="0" applyAlignment="0" applyProtection="0"/>
    <xf numFmtId="0" fontId="7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5" fillId="0" borderId="0" applyNumberFormat="0" applyFill="0" applyBorder="0" applyAlignment="0" applyProtection="0"/>
    <xf numFmtId="0" fontId="78" fillId="7" borderId="0" applyNumberFormat="0" applyBorder="0" applyAlignment="0" applyProtection="0"/>
    <xf numFmtId="0" fontId="0" fillId="4" borderId="7" applyNumberFormat="0" applyFont="0" applyAlignment="0" applyProtection="0"/>
    <xf numFmtId="0" fontId="77" fillId="1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2" fillId="0" borderId="0" applyNumberFormat="0" applyFill="0" applyBorder="0" applyAlignment="0" applyProtection="0"/>
    <xf numFmtId="0" fontId="85" fillId="0" borderId="8" applyNumberFormat="0" applyFill="0" applyAlignment="0" applyProtection="0"/>
    <xf numFmtId="0" fontId="80" fillId="15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2" fillId="0" borderId="0" applyNumberFormat="0" applyFill="0" applyBorder="0" applyAlignment="0" applyProtection="0"/>
  </cellStyleXfs>
  <cellXfs count="543">
    <xf numFmtId="0" fontId="0" fillId="0" borderId="0" xfId="0" applyAlignment="1">
      <alignment/>
    </xf>
    <xf numFmtId="0" fontId="7" fillId="0" borderId="0" xfId="58" applyFont="1" applyBorder="1" applyAlignment="1">
      <alignment horizontal="centerContinuous"/>
      <protection/>
    </xf>
    <xf numFmtId="0" fontId="7" fillId="0" borderId="0" xfId="0" applyFont="1" applyAlignment="1">
      <alignment/>
    </xf>
    <xf numFmtId="9" fontId="5" fillId="0" borderId="0" xfId="54" applyFont="1" applyAlignment="1">
      <alignment horizontal="centerContinuous"/>
    </xf>
    <xf numFmtId="0" fontId="5" fillId="0" borderId="0" xfId="58" applyFont="1" applyBorder="1" applyAlignment="1">
      <alignment horizontal="centerContinuous"/>
      <protection/>
    </xf>
    <xf numFmtId="49" fontId="5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49" fontId="8" fillId="0" borderId="0" xfId="58" applyNumberFormat="1" applyFont="1" applyBorder="1" applyAlignment="1">
      <alignment horizontal="centerContinuous" vertical="top"/>
      <protection/>
    </xf>
    <xf numFmtId="0" fontId="7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7" fillId="0" borderId="0" xfId="0" applyFont="1" applyBorder="1" applyAlignment="1">
      <alignment horizontal="centerContinuous"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Continuous" vertical="center"/>
    </xf>
    <xf numFmtId="0" fontId="11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11" xfId="0" applyFont="1" applyBorder="1" applyAlignment="1">
      <alignment/>
    </xf>
    <xf numFmtId="0" fontId="19" fillId="0" borderId="0" xfId="0" applyFont="1" applyBorder="1" applyAlignment="1">
      <alignment/>
    </xf>
    <xf numFmtId="167" fontId="11" fillId="0" borderId="12" xfId="0" applyNumberFormat="1" applyFont="1" applyBorder="1" applyAlignment="1">
      <alignment/>
    </xf>
    <xf numFmtId="167" fontId="11" fillId="0" borderId="13" xfId="0" applyNumberFormat="1" applyFont="1" applyBorder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1" fillId="0" borderId="14" xfId="0" applyFont="1" applyBorder="1" applyAlignment="1">
      <alignment horizontal="centerContinuous" vertical="center"/>
    </xf>
    <xf numFmtId="0" fontId="11" fillId="0" borderId="15" xfId="0" applyFont="1" applyBorder="1" applyAlignment="1">
      <alignment horizontal="centerContinuous" vertical="center"/>
    </xf>
    <xf numFmtId="0" fontId="11" fillId="0" borderId="16" xfId="0" applyFont="1" applyBorder="1" applyAlignment="1">
      <alignment horizontal="centerContinuous" vertical="center"/>
    </xf>
    <xf numFmtId="0" fontId="11" fillId="0" borderId="17" xfId="0" applyFont="1" applyBorder="1" applyAlignment="1">
      <alignment horizontal="centerContinuous" vertical="center"/>
    </xf>
    <xf numFmtId="0" fontId="22" fillId="0" borderId="0" xfId="0" applyFont="1" applyAlignment="1">
      <alignment/>
    </xf>
    <xf numFmtId="0" fontId="5" fillId="0" borderId="0" xfId="0" applyFont="1" applyAlignment="1">
      <alignment horizontal="left"/>
    </xf>
    <xf numFmtId="168" fontId="19" fillId="0" borderId="18" xfId="0" applyNumberFormat="1" applyFont="1" applyBorder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 horizontal="centerContinuous"/>
    </xf>
    <xf numFmtId="0" fontId="16" fillId="0" borderId="0" xfId="58" applyFont="1" applyBorder="1" applyAlignment="1">
      <alignment horizontal="centerContinuous"/>
      <protection/>
    </xf>
    <xf numFmtId="0" fontId="15" fillId="0" borderId="0" xfId="0" applyFont="1" applyAlignment="1">
      <alignment horizontal="right"/>
    </xf>
    <xf numFmtId="0" fontId="15" fillId="0" borderId="0" xfId="0" applyFont="1" applyBorder="1" applyAlignment="1">
      <alignment/>
    </xf>
    <xf numFmtId="0" fontId="5" fillId="0" borderId="0" xfId="0" applyFont="1" applyAlignment="1">
      <alignment horizontal="centerContinuous"/>
    </xf>
    <xf numFmtId="166" fontId="24" fillId="0" borderId="19" xfId="56" applyNumberFormat="1" applyFont="1" applyBorder="1">
      <alignment/>
      <protection/>
    </xf>
    <xf numFmtId="166" fontId="24" fillId="0" borderId="20" xfId="56" applyNumberFormat="1" applyFont="1" applyBorder="1">
      <alignment/>
      <protection/>
    </xf>
    <xf numFmtId="49" fontId="3" fillId="0" borderId="21" xfId="59" applyNumberFormat="1" applyFont="1" applyBorder="1" applyAlignment="1" applyProtection="1">
      <alignment horizontal="centerContinuous" wrapText="1"/>
      <protection locked="0"/>
    </xf>
    <xf numFmtId="164" fontId="3" fillId="0" borderId="0" xfId="59" applyNumberFormat="1" applyFont="1" applyBorder="1" applyAlignment="1">
      <alignment horizontal="centerContinuous" wrapText="1"/>
      <protection/>
    </xf>
    <xf numFmtId="0" fontId="11" fillId="0" borderId="22" xfId="0" applyFont="1" applyBorder="1" applyAlignment="1">
      <alignment horizontal="centerContinuous" vertical="center"/>
    </xf>
    <xf numFmtId="0" fontId="11" fillId="0" borderId="23" xfId="0" applyFont="1" applyBorder="1" applyAlignment="1">
      <alignment horizontal="centerContinuous" vertical="center"/>
    </xf>
    <xf numFmtId="168" fontId="19" fillId="0" borderId="0" xfId="0" applyNumberFormat="1" applyFont="1" applyAlignment="1">
      <alignment/>
    </xf>
    <xf numFmtId="168" fontId="21" fillId="0" borderId="0" xfId="0" applyNumberFormat="1" applyFont="1" applyAlignment="1">
      <alignment/>
    </xf>
    <xf numFmtId="0" fontId="11" fillId="0" borderId="24" xfId="0" applyFont="1" applyBorder="1" applyAlignment="1">
      <alignment horizontal="centerContinuous" vertical="center"/>
    </xf>
    <xf numFmtId="0" fontId="11" fillId="0" borderId="25" xfId="0" applyFont="1" applyBorder="1" applyAlignment="1">
      <alignment horizontal="centerContinuous" vertical="center"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 wrapText="1"/>
    </xf>
    <xf numFmtId="0" fontId="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68" fontId="19" fillId="0" borderId="0" xfId="0" applyNumberFormat="1" applyFont="1" applyAlignment="1">
      <alignment vertical="center"/>
    </xf>
    <xf numFmtId="168" fontId="19" fillId="0" borderId="20" xfId="0" applyNumberFormat="1" applyFont="1" applyBorder="1" applyAlignment="1">
      <alignment/>
    </xf>
    <xf numFmtId="0" fontId="17" fillId="0" borderId="0" xfId="0" applyFont="1" applyBorder="1" applyAlignment="1">
      <alignment horizontal="centerContinuous" vertical="top"/>
    </xf>
    <xf numFmtId="0" fontId="18" fillId="0" borderId="0" xfId="0" applyFont="1" applyAlignment="1">
      <alignment vertical="top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center"/>
    </xf>
    <xf numFmtId="0" fontId="14" fillId="0" borderId="0" xfId="58" applyFont="1" applyBorder="1" applyAlignment="1">
      <alignment horizontal="centerContinuous" vertical="top"/>
      <protection/>
    </xf>
    <xf numFmtId="0" fontId="14" fillId="0" borderId="0" xfId="58" applyFont="1" applyAlignment="1">
      <alignment horizontal="centerContinuous" vertical="top"/>
      <protection/>
    </xf>
    <xf numFmtId="0" fontId="29" fillId="0" borderId="0" xfId="0" applyFont="1" applyAlignment="1">
      <alignment vertical="top"/>
    </xf>
    <xf numFmtId="0" fontId="20" fillId="0" borderId="0" xfId="0" applyFont="1" applyAlignment="1">
      <alignment horizontal="centerContinuous"/>
    </xf>
    <xf numFmtId="9" fontId="12" fillId="0" borderId="0" xfId="54" applyFont="1" applyAlignment="1">
      <alignment horizontal="centerContinuous"/>
    </xf>
    <xf numFmtId="0" fontId="13" fillId="0" borderId="0" xfId="58" applyFont="1" applyBorder="1" applyAlignment="1">
      <alignment horizontal="centerContinuous"/>
      <protection/>
    </xf>
    <xf numFmtId="0" fontId="15" fillId="0" borderId="0" xfId="58" applyFont="1" applyBorder="1" applyAlignment="1">
      <alignment horizontal="left"/>
      <protection/>
    </xf>
    <xf numFmtId="0" fontId="16" fillId="0" borderId="0" xfId="58" applyFont="1" applyBorder="1" applyAlignment="1">
      <alignment horizontal="left"/>
      <protection/>
    </xf>
    <xf numFmtId="0" fontId="13" fillId="0" borderId="0" xfId="58" applyFont="1" applyAlignment="1">
      <alignment horizontal="center"/>
      <protection/>
    </xf>
    <xf numFmtId="0" fontId="13" fillId="0" borderId="0" xfId="58" applyFont="1" applyBorder="1" applyAlignment="1">
      <alignment horizontal="center"/>
      <protection/>
    </xf>
    <xf numFmtId="0" fontId="17" fillId="0" borderId="10" xfId="0" applyFont="1" applyBorder="1" applyAlignment="1">
      <alignment horizontal="centerContinuous" vertical="center"/>
    </xf>
    <xf numFmtId="0" fontId="13" fillId="0" borderId="28" xfId="0" applyFont="1" applyBorder="1" applyAlignment="1">
      <alignment horizontal="centerContinuous"/>
    </xf>
    <xf numFmtId="0" fontId="13" fillId="0" borderId="16" xfId="58" applyFont="1" applyBorder="1" applyAlignment="1">
      <alignment horizontal="centerContinuous"/>
      <protection/>
    </xf>
    <xf numFmtId="0" fontId="13" fillId="0" borderId="14" xfId="58" applyFont="1" applyBorder="1" applyAlignment="1">
      <alignment horizontal="centerContinuous" vertical="center"/>
      <protection/>
    </xf>
    <xf numFmtId="0" fontId="13" fillId="0" borderId="17" xfId="58" applyFont="1" applyBorder="1" applyAlignment="1">
      <alignment horizontal="centerContinuous"/>
      <protection/>
    </xf>
    <xf numFmtId="165" fontId="15" fillId="0" borderId="0" xfId="0" applyNumberFormat="1" applyFont="1" applyAlignment="1">
      <alignment/>
    </xf>
    <xf numFmtId="164" fontId="15" fillId="0" borderId="21" xfId="58" applyNumberFormat="1" applyFont="1" applyBorder="1" applyAlignment="1">
      <alignment horizontal="center" vertical="center"/>
      <protection/>
    </xf>
    <xf numFmtId="0" fontId="15" fillId="0" borderId="0" xfId="0" applyFont="1" applyAlignment="1">
      <alignment/>
    </xf>
    <xf numFmtId="0" fontId="15" fillId="0" borderId="0" xfId="0" applyFont="1" applyAlignment="1">
      <alignment vertical="center"/>
    </xf>
    <xf numFmtId="0" fontId="30" fillId="0" borderId="0" xfId="58" applyFont="1" applyBorder="1" applyAlignment="1">
      <alignment horizontal="left"/>
      <protection/>
    </xf>
    <xf numFmtId="0" fontId="21" fillId="0" borderId="0" xfId="58" applyFont="1" applyBorder="1" applyAlignment="1">
      <alignment horizontal="center"/>
      <protection/>
    </xf>
    <xf numFmtId="0" fontId="31" fillId="0" borderId="0" xfId="0" applyFont="1" applyAlignment="1">
      <alignment/>
    </xf>
    <xf numFmtId="0" fontId="8" fillId="0" borderId="0" xfId="0" applyFont="1" applyAlignment="1">
      <alignment horizontal="right"/>
    </xf>
    <xf numFmtId="0" fontId="32" fillId="0" borderId="29" xfId="59" applyFont="1" applyBorder="1" applyAlignment="1">
      <alignment horizontal="right" vertical="center"/>
      <protection/>
    </xf>
    <xf numFmtId="0" fontId="15" fillId="0" borderId="0" xfId="0" applyFont="1" applyAlignment="1">
      <alignment horizontal="centerContinuous" vertical="center"/>
    </xf>
    <xf numFmtId="0" fontId="16" fillId="0" borderId="0" xfId="58" applyFont="1" applyBorder="1" applyAlignment="1">
      <alignment horizontal="centerContinuous" vertical="center"/>
      <protection/>
    </xf>
    <xf numFmtId="0" fontId="17" fillId="0" borderId="0" xfId="0" applyFont="1" applyBorder="1" applyAlignment="1">
      <alignment horizontal="centerContinuous" vertical="center"/>
    </xf>
    <xf numFmtId="0" fontId="18" fillId="0" borderId="0" xfId="0" applyFont="1" applyAlignment="1">
      <alignment vertical="center"/>
    </xf>
    <xf numFmtId="0" fontId="25" fillId="0" borderId="27" xfId="0" applyFont="1" applyBorder="1" applyAlignment="1">
      <alignment horizontal="centerContinuous" vertical="center" wrapText="1"/>
    </xf>
    <xf numFmtId="164" fontId="3" fillId="0" borderId="29" xfId="0" applyNumberFormat="1" applyFont="1" applyBorder="1" applyAlignment="1">
      <alignment horizontal="centerContinuous" wrapText="1"/>
    </xf>
    <xf numFmtId="166" fontId="24" fillId="0" borderId="19" xfId="56" applyNumberFormat="1" applyFont="1" applyBorder="1" applyAlignment="1" applyProtection="1">
      <alignment vertical="center"/>
      <protection locked="0"/>
    </xf>
    <xf numFmtId="166" fontId="24" fillId="0" borderId="20" xfId="56" applyNumberFormat="1" applyFont="1" applyBorder="1" applyAlignment="1" applyProtection="1">
      <alignment vertical="center"/>
      <protection locked="0"/>
    </xf>
    <xf numFmtId="0" fontId="1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6" fillId="0" borderId="0" xfId="0" applyFont="1" applyBorder="1" applyAlignment="1">
      <alignment horizontal="center"/>
    </xf>
    <xf numFmtId="0" fontId="19" fillId="0" borderId="29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164" fontId="16" fillId="0" borderId="21" xfId="58" applyNumberFormat="1" applyFont="1" applyBorder="1" applyAlignment="1">
      <alignment horizontal="left" vertical="center"/>
      <protection/>
    </xf>
    <xf numFmtId="168" fontId="16" fillId="0" borderId="18" xfId="0" applyNumberFormat="1" applyFont="1" applyBorder="1" applyAlignment="1">
      <alignment vertical="center"/>
    </xf>
    <xf numFmtId="168" fontId="16" fillId="0" borderId="20" xfId="0" applyNumberFormat="1" applyFont="1" applyBorder="1" applyAlignment="1">
      <alignment vertical="center"/>
    </xf>
    <xf numFmtId="168" fontId="15" fillId="0" borderId="18" xfId="0" applyNumberFormat="1" applyFont="1" applyBorder="1" applyAlignment="1">
      <alignment vertical="center"/>
    </xf>
    <xf numFmtId="168" fontId="15" fillId="0" borderId="20" xfId="0" applyNumberFormat="1" applyFont="1" applyBorder="1" applyAlignment="1">
      <alignment vertical="center"/>
    </xf>
    <xf numFmtId="168" fontId="34" fillId="0" borderId="30" xfId="0" applyNumberFormat="1" applyFont="1" applyBorder="1" applyAlignment="1">
      <alignment vertical="center"/>
    </xf>
    <xf numFmtId="168" fontId="34" fillId="0" borderId="31" xfId="0" applyNumberFormat="1" applyFont="1" applyBorder="1" applyAlignment="1">
      <alignment vertical="center"/>
    </xf>
    <xf numFmtId="166" fontId="24" fillId="0" borderId="19" xfId="56" applyNumberFormat="1" applyFont="1" applyBorder="1" applyAlignment="1">
      <alignment vertical="center"/>
      <protection/>
    </xf>
    <xf numFmtId="166" fontId="24" fillId="0" borderId="20" xfId="56" applyNumberFormat="1" applyFont="1" applyBorder="1" applyAlignment="1">
      <alignment vertical="center"/>
      <protection/>
    </xf>
    <xf numFmtId="166" fontId="25" fillId="0" borderId="19" xfId="56" applyNumberFormat="1" applyFont="1" applyBorder="1" applyAlignment="1">
      <alignment vertical="center"/>
      <protection/>
    </xf>
    <xf numFmtId="166" fontId="25" fillId="0" borderId="20" xfId="56" applyNumberFormat="1" applyFont="1" applyBorder="1" applyAlignment="1">
      <alignment vertical="center"/>
      <protection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6" fontId="20" fillId="0" borderId="19" xfId="56" applyNumberFormat="1" applyFont="1" applyBorder="1" applyAlignment="1">
      <alignment vertical="center"/>
      <protection/>
    </xf>
    <xf numFmtId="166" fontId="20" fillId="0" borderId="20" xfId="56" applyNumberFormat="1" applyFont="1" applyBorder="1" applyAlignment="1">
      <alignment vertical="center"/>
      <protection/>
    </xf>
    <xf numFmtId="0" fontId="2" fillId="0" borderId="0" xfId="0" applyFont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0" xfId="59" applyFont="1" applyBorder="1" applyAlignment="1">
      <alignment vertical="center"/>
      <protection/>
    </xf>
    <xf numFmtId="0" fontId="0" fillId="0" borderId="21" xfId="0" applyFont="1" applyBorder="1" applyAlignment="1" applyProtection="1">
      <alignment horizontal="left" vertical="center"/>
      <protection locked="0"/>
    </xf>
    <xf numFmtId="0" fontId="0" fillId="0" borderId="0" xfId="59" applyFont="1" applyBorder="1" applyAlignment="1">
      <alignment horizontal="right" vertical="center"/>
      <protection/>
    </xf>
    <xf numFmtId="0" fontId="2" fillId="0" borderId="21" xfId="0" applyFont="1" applyBorder="1" applyAlignment="1" applyProtection="1">
      <alignment horizontal="left" vertical="center"/>
      <protection locked="0"/>
    </xf>
    <xf numFmtId="0" fontId="2" fillId="0" borderId="0" xfId="59" applyFont="1" applyBorder="1" applyAlignment="1">
      <alignment horizontal="left" vertical="center"/>
      <protection/>
    </xf>
    <xf numFmtId="0" fontId="0" fillId="0" borderId="29" xfId="59" applyFont="1" applyBorder="1" applyAlignment="1">
      <alignment vertical="center"/>
      <protection/>
    </xf>
    <xf numFmtId="0" fontId="2" fillId="0" borderId="29" xfId="59" applyFont="1" applyBorder="1" applyAlignment="1">
      <alignment vertical="center"/>
      <protection/>
    </xf>
    <xf numFmtId="166" fontId="33" fillId="0" borderId="19" xfId="56" applyNumberFormat="1" applyFont="1" applyBorder="1" applyAlignment="1">
      <alignment vertical="center"/>
      <protection/>
    </xf>
    <xf numFmtId="166" fontId="33" fillId="0" borderId="20" xfId="56" applyNumberFormat="1" applyFont="1" applyBorder="1" applyAlignment="1">
      <alignment vertical="center"/>
      <protection/>
    </xf>
    <xf numFmtId="0" fontId="25" fillId="0" borderId="0" xfId="0" applyFont="1" applyBorder="1" applyAlignment="1">
      <alignment/>
    </xf>
    <xf numFmtId="0" fontId="13" fillId="0" borderId="0" xfId="0" applyFont="1" applyAlignment="1">
      <alignment horizontal="centerContinuous"/>
    </xf>
    <xf numFmtId="49" fontId="12" fillId="0" borderId="0" xfId="0" applyNumberFormat="1" applyFont="1" applyAlignment="1">
      <alignment horizontal="centerContinuous"/>
    </xf>
    <xf numFmtId="0" fontId="12" fillId="0" borderId="0" xfId="58" applyFont="1" applyBorder="1" applyAlignment="1">
      <alignment horizontal="centerContinuous"/>
      <protection/>
    </xf>
    <xf numFmtId="0" fontId="13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Border="1" applyAlignment="1">
      <alignment/>
    </xf>
    <xf numFmtId="49" fontId="16" fillId="0" borderId="0" xfId="58" applyNumberFormat="1" applyFont="1" applyBorder="1" applyAlignment="1">
      <alignment horizontal="left" vertical="top"/>
      <protection/>
    </xf>
    <xf numFmtId="0" fontId="6" fillId="0" borderId="0" xfId="57" applyFont="1" applyAlignment="1">
      <alignment horizontal="centerContinuous"/>
      <protection/>
    </xf>
    <xf numFmtId="0" fontId="9" fillId="0" borderId="0" xfId="0" applyFont="1" applyAlignment="1">
      <alignment horizontal="centerContinuous"/>
    </xf>
    <xf numFmtId="0" fontId="8" fillId="0" borderId="32" xfId="0" applyFont="1" applyBorder="1" applyAlignment="1">
      <alignment horizontal="center" textRotation="90" wrapText="1"/>
    </xf>
    <xf numFmtId="0" fontId="8" fillId="0" borderId="33" xfId="0" applyFont="1" applyBorder="1" applyAlignment="1">
      <alignment horizontal="center" textRotation="90" wrapText="1"/>
    </xf>
    <xf numFmtId="0" fontId="27" fillId="0" borderId="0" xfId="0" applyFont="1" applyAlignment="1">
      <alignment/>
    </xf>
    <xf numFmtId="0" fontId="0" fillId="0" borderId="0" xfId="57" applyFont="1">
      <alignment/>
      <protection/>
    </xf>
    <xf numFmtId="0" fontId="9" fillId="0" borderId="0" xfId="0" applyFont="1" applyBorder="1" applyAlignment="1">
      <alignment/>
    </xf>
    <xf numFmtId="0" fontId="10" fillId="0" borderId="0" xfId="59" applyFont="1" applyBorder="1" applyAlignment="1">
      <alignment horizontal="center"/>
      <protection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168" fontId="19" fillId="0" borderId="29" xfId="0" applyNumberFormat="1" applyFont="1" applyBorder="1" applyAlignment="1">
      <alignment/>
    </xf>
    <xf numFmtId="167" fontId="11" fillId="0" borderId="35" xfId="0" applyNumberFormat="1" applyFont="1" applyBorder="1" applyAlignment="1">
      <alignment/>
    </xf>
    <xf numFmtId="0" fontId="19" fillId="0" borderId="11" xfId="0" applyFont="1" applyBorder="1" applyAlignment="1">
      <alignment horizontal="left"/>
    </xf>
    <xf numFmtId="0" fontId="11" fillId="0" borderId="36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3" fillId="0" borderId="24" xfId="58" applyFont="1" applyBorder="1" applyAlignment="1">
      <alignment horizontal="center" vertical="center" wrapText="1"/>
      <protection/>
    </xf>
    <xf numFmtId="0" fontId="13" fillId="0" borderId="34" xfId="58" applyFont="1" applyBorder="1" applyAlignment="1">
      <alignment horizontal="center" vertical="center" wrapText="1"/>
      <protection/>
    </xf>
    <xf numFmtId="0" fontId="17" fillId="0" borderId="22" xfId="0" applyFont="1" applyBorder="1" applyAlignment="1">
      <alignment horizontal="centerContinuous" vertical="center"/>
    </xf>
    <xf numFmtId="0" fontId="13" fillId="0" borderId="25" xfId="58" applyFont="1" applyBorder="1" applyAlignment="1">
      <alignment horizontal="center" vertical="center" wrapText="1"/>
      <protection/>
    </xf>
    <xf numFmtId="168" fontId="16" fillId="0" borderId="29" xfId="0" applyNumberFormat="1" applyFont="1" applyBorder="1" applyAlignment="1">
      <alignment vertical="center"/>
    </xf>
    <xf numFmtId="168" fontId="15" fillId="0" borderId="29" xfId="0" applyNumberFormat="1" applyFont="1" applyBorder="1" applyAlignment="1">
      <alignment vertical="center"/>
    </xf>
    <xf numFmtId="168" fontId="34" fillId="0" borderId="37" xfId="0" applyNumberFormat="1" applyFont="1" applyBorder="1" applyAlignment="1">
      <alignment vertical="center"/>
    </xf>
    <xf numFmtId="0" fontId="16" fillId="0" borderId="29" xfId="58" applyFont="1" applyBorder="1" applyAlignment="1">
      <alignment horizontal="left" vertical="center" wrapText="1"/>
      <protection/>
    </xf>
    <xf numFmtId="49" fontId="15" fillId="0" borderId="29" xfId="58" applyNumberFormat="1" applyFont="1" applyBorder="1" applyAlignment="1">
      <alignment vertical="center"/>
      <protection/>
    </xf>
    <xf numFmtId="49" fontId="15" fillId="0" borderId="29" xfId="58" applyNumberFormat="1" applyFont="1" applyBorder="1" applyAlignment="1">
      <alignment horizontal="left" vertical="center" wrapText="1"/>
      <protection/>
    </xf>
    <xf numFmtId="0" fontId="16" fillId="0" borderId="29" xfId="58" applyFont="1" applyBorder="1" applyAlignment="1">
      <alignment vertical="center" wrapText="1"/>
      <protection/>
    </xf>
    <xf numFmtId="49" fontId="15" fillId="0" borderId="29" xfId="58" applyNumberFormat="1" applyFont="1" applyBorder="1" applyAlignment="1">
      <alignment vertical="center" wrapText="1"/>
      <protection/>
    </xf>
    <xf numFmtId="0" fontId="34" fillId="0" borderId="37" xfId="58" applyFont="1" applyBorder="1" applyAlignment="1">
      <alignment horizontal="left" vertical="center" wrapText="1"/>
      <protection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textRotation="90"/>
    </xf>
    <xf numFmtId="0" fontId="19" fillId="0" borderId="34" xfId="0" applyFont="1" applyBorder="1" applyAlignment="1">
      <alignment horizontal="center" textRotation="90"/>
    </xf>
    <xf numFmtId="166" fontId="24" fillId="0" borderId="29" xfId="56" applyNumberFormat="1" applyFont="1" applyBorder="1">
      <alignment/>
      <protection/>
    </xf>
    <xf numFmtId="166" fontId="20" fillId="0" borderId="29" xfId="56" applyNumberFormat="1" applyFont="1" applyBorder="1" applyAlignment="1">
      <alignment vertical="center"/>
      <protection/>
    </xf>
    <xf numFmtId="166" fontId="25" fillId="0" borderId="29" xfId="56" applyNumberFormat="1" applyFont="1" applyBorder="1" applyAlignment="1">
      <alignment vertical="center"/>
      <protection/>
    </xf>
    <xf numFmtId="166" fontId="24" fillId="0" borderId="29" xfId="56" applyNumberFormat="1" applyFont="1" applyBorder="1" applyAlignment="1">
      <alignment vertical="center"/>
      <protection/>
    </xf>
    <xf numFmtId="166" fontId="33" fillId="0" borderId="29" xfId="56" applyNumberFormat="1" applyFont="1" applyBorder="1" applyAlignment="1">
      <alignment vertical="center"/>
      <protection/>
    </xf>
    <xf numFmtId="166" fontId="24" fillId="0" borderId="29" xfId="56" applyNumberFormat="1" applyFont="1" applyBorder="1" applyAlignment="1" applyProtection="1">
      <alignment vertical="center"/>
      <protection locked="0"/>
    </xf>
    <xf numFmtId="0" fontId="19" fillId="0" borderId="26" xfId="0" applyFont="1" applyBorder="1" applyAlignment="1">
      <alignment horizontal="center" textRotation="90"/>
    </xf>
    <xf numFmtId="0" fontId="8" fillId="0" borderId="0" xfId="0" applyFont="1" applyAlignment="1">
      <alignment horizontal="centerContinuous"/>
    </xf>
    <xf numFmtId="0" fontId="6" fillId="0" borderId="0" xfId="58" applyFont="1" applyBorder="1" applyAlignment="1">
      <alignment horizontal="centerContinuous"/>
      <protection/>
    </xf>
    <xf numFmtId="0" fontId="11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/>
    </xf>
    <xf numFmtId="0" fontId="27" fillId="0" borderId="11" xfId="0" applyFont="1" applyBorder="1" applyAlignment="1">
      <alignment horizontal="left"/>
    </xf>
    <xf numFmtId="0" fontId="19" fillId="0" borderId="24" xfId="0" applyFont="1" applyBorder="1" applyAlignment="1">
      <alignment horizontal="center" textRotation="90"/>
    </xf>
    <xf numFmtId="0" fontId="12" fillId="0" borderId="0" xfId="0" applyFont="1" applyAlignment="1">
      <alignment/>
    </xf>
    <xf numFmtId="0" fontId="37" fillId="0" borderId="0" xfId="58" applyFont="1" applyBorder="1" applyAlignment="1">
      <alignment horizontal="centerContinuous"/>
      <protection/>
    </xf>
    <xf numFmtId="0" fontId="14" fillId="0" borderId="0" xfId="58" applyNumberFormat="1" applyFont="1" applyBorder="1" applyAlignment="1" applyProtection="1">
      <alignment horizontal="left" vertical="top"/>
      <protection/>
    </xf>
    <xf numFmtId="0" fontId="5" fillId="0" borderId="0" xfId="0" applyFont="1" applyAlignment="1">
      <alignment/>
    </xf>
    <xf numFmtId="0" fontId="38" fillId="0" borderId="0" xfId="58" applyFont="1" applyBorder="1" applyAlignment="1">
      <alignment horizontal="centerContinuous"/>
      <protection/>
    </xf>
    <xf numFmtId="0" fontId="39" fillId="0" borderId="0" xfId="58" applyFont="1" applyBorder="1" applyAlignment="1">
      <alignment horizontal="centerContinuous"/>
      <protection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 horizontal="justify" textRotation="90"/>
    </xf>
    <xf numFmtId="0" fontId="9" fillId="0" borderId="18" xfId="0" applyFont="1" applyBorder="1" applyAlignment="1">
      <alignment horizontal="center" textRotation="90" wrapText="1"/>
    </xf>
    <xf numFmtId="0" fontId="9" fillId="0" borderId="38" xfId="0" applyFont="1" applyBorder="1" applyAlignment="1">
      <alignment horizontal="center" textRotation="90" wrapText="1"/>
    </xf>
    <xf numFmtId="0" fontId="0" fillId="0" borderId="39" xfId="0" applyFont="1" applyBorder="1" applyAlignment="1">
      <alignment horizontal="center" vertical="center" textRotation="90" wrapText="1"/>
    </xf>
    <xf numFmtId="0" fontId="2" fillId="0" borderId="40" xfId="0" applyFont="1" applyBorder="1" applyAlignment="1">
      <alignment horizontal="center" textRotation="90" wrapText="1"/>
    </xf>
    <xf numFmtId="0" fontId="42" fillId="0" borderId="0" xfId="0" applyFont="1" applyAlignment="1">
      <alignment/>
    </xf>
    <xf numFmtId="0" fontId="0" fillId="0" borderId="0" xfId="0" applyBorder="1" applyAlignment="1">
      <alignment/>
    </xf>
    <xf numFmtId="0" fontId="43" fillId="0" borderId="0" xfId="0" applyFont="1" applyAlignment="1">
      <alignment horizontal="left"/>
    </xf>
    <xf numFmtId="164" fontId="12" fillId="0" borderId="21" xfId="58" applyNumberFormat="1" applyFont="1" applyBorder="1" applyAlignment="1">
      <alignment horizontal="left" vertical="center"/>
      <protection/>
    </xf>
    <xf numFmtId="0" fontId="12" fillId="0" borderId="29" xfId="58" applyFont="1" applyBorder="1" applyAlignment="1">
      <alignment horizontal="left" vertical="center" wrapText="1"/>
      <protection/>
    </xf>
    <xf numFmtId="168" fontId="44" fillId="0" borderId="0" xfId="58" applyNumberFormat="1" applyFont="1" applyBorder="1" applyAlignment="1">
      <alignment vertical="center"/>
      <protection/>
    </xf>
    <xf numFmtId="168" fontId="44" fillId="0" borderId="19" xfId="58" applyNumberFormat="1" applyFont="1" applyBorder="1" applyAlignment="1">
      <alignment vertical="center"/>
      <protection/>
    </xf>
    <xf numFmtId="168" fontId="44" fillId="0" borderId="18" xfId="58" applyNumberFormat="1" applyFont="1" applyBorder="1" applyAlignment="1">
      <alignment vertical="center"/>
      <protection/>
    </xf>
    <xf numFmtId="168" fontId="44" fillId="0" borderId="20" xfId="58" applyNumberFormat="1" applyFont="1" applyBorder="1" applyAlignment="1">
      <alignment vertical="center"/>
      <protection/>
    </xf>
    <xf numFmtId="0" fontId="13" fillId="0" borderId="29" xfId="0" applyFont="1" applyBorder="1" applyAlignment="1">
      <alignment horizontal="left" vertical="center" wrapText="1" indent="1"/>
    </xf>
    <xf numFmtId="168" fontId="45" fillId="0" borderId="0" xfId="58" applyNumberFormat="1" applyFont="1" applyBorder="1" applyAlignment="1">
      <alignment vertical="center"/>
      <protection/>
    </xf>
    <xf numFmtId="168" fontId="45" fillId="0" borderId="19" xfId="58" applyNumberFormat="1" applyFont="1" applyBorder="1" applyAlignment="1">
      <alignment vertical="center"/>
      <protection/>
    </xf>
    <xf numFmtId="168" fontId="45" fillId="0" borderId="18" xfId="58" applyNumberFormat="1" applyFont="1" applyBorder="1" applyAlignment="1">
      <alignment vertical="center"/>
      <protection/>
    </xf>
    <xf numFmtId="168" fontId="45" fillId="0" borderId="20" xfId="58" applyNumberFormat="1" applyFont="1" applyBorder="1" applyAlignment="1">
      <alignment vertical="center"/>
      <protection/>
    </xf>
    <xf numFmtId="164" fontId="40" fillId="0" borderId="21" xfId="58" applyNumberFormat="1" applyFont="1" applyBorder="1" applyAlignment="1">
      <alignment horizontal="center" vertical="center"/>
      <protection/>
    </xf>
    <xf numFmtId="0" fontId="46" fillId="0" borderId="0" xfId="0" applyFont="1" applyAlignment="1">
      <alignment/>
    </xf>
    <xf numFmtId="164" fontId="37" fillId="0" borderId="21" xfId="58" applyNumberFormat="1" applyFont="1" applyBorder="1" applyAlignment="1">
      <alignment horizontal="left" vertical="center"/>
      <protection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7" fillId="0" borderId="37" xfId="58" applyFont="1" applyBorder="1" applyAlignment="1">
      <alignment horizontal="left" vertical="center" wrapText="1"/>
      <protection/>
    </xf>
    <xf numFmtId="168" fontId="48" fillId="0" borderId="41" xfId="58" applyNumberFormat="1" applyFont="1" applyBorder="1" applyAlignment="1">
      <alignment vertical="center"/>
      <protection/>
    </xf>
    <xf numFmtId="168" fontId="48" fillId="0" borderId="42" xfId="58" applyNumberFormat="1" applyFont="1" applyBorder="1" applyAlignment="1">
      <alignment vertical="center"/>
      <protection/>
    </xf>
    <xf numFmtId="168" fontId="48" fillId="0" borderId="31" xfId="58" applyNumberFormat="1" applyFont="1" applyBorder="1" applyAlignment="1">
      <alignment vertical="center"/>
      <protection/>
    </xf>
    <xf numFmtId="168" fontId="19" fillId="0" borderId="29" xfId="0" applyNumberFormat="1" applyFont="1" applyBorder="1" applyAlignment="1">
      <alignment vertical="center"/>
    </xf>
    <xf numFmtId="168" fontId="19" fillId="0" borderId="18" xfId="0" applyNumberFormat="1" applyFont="1" applyBorder="1" applyAlignment="1">
      <alignment vertical="center"/>
    </xf>
    <xf numFmtId="168" fontId="19" fillId="0" borderId="20" xfId="0" applyNumberFormat="1" applyFont="1" applyBorder="1" applyAlignment="1">
      <alignment vertical="center"/>
    </xf>
    <xf numFmtId="168" fontId="27" fillId="0" borderId="29" xfId="0" applyNumberFormat="1" applyFont="1" applyBorder="1" applyAlignment="1">
      <alignment vertical="center"/>
    </xf>
    <xf numFmtId="168" fontId="27" fillId="0" borderId="18" xfId="0" applyNumberFormat="1" applyFont="1" applyBorder="1" applyAlignment="1">
      <alignment vertical="center"/>
    </xf>
    <xf numFmtId="168" fontId="27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/>
    </xf>
    <xf numFmtId="0" fontId="6" fillId="0" borderId="21" xfId="0" applyFont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164" fontId="35" fillId="0" borderId="43" xfId="58" applyNumberFormat="1" applyFont="1" applyBorder="1" applyAlignment="1">
      <alignment horizontal="left" vertical="center"/>
      <protection/>
    </xf>
    <xf numFmtId="0" fontId="51" fillId="0" borderId="0" xfId="0" applyFont="1" applyAlignment="1">
      <alignment/>
    </xf>
    <xf numFmtId="0" fontId="28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Border="1" applyAlignment="1">
      <alignment/>
    </xf>
    <xf numFmtId="168" fontId="27" fillId="0" borderId="38" xfId="0" applyNumberFormat="1" applyFont="1" applyBorder="1" applyAlignment="1">
      <alignment vertical="center"/>
    </xf>
    <xf numFmtId="164" fontId="41" fillId="0" borderId="43" xfId="58" applyNumberFormat="1" applyFont="1" applyBorder="1" applyAlignment="1">
      <alignment horizontal="left" vertical="center"/>
      <protection/>
    </xf>
    <xf numFmtId="0" fontId="8" fillId="0" borderId="44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45" xfId="0" applyFont="1" applyBorder="1" applyAlignment="1">
      <alignment horizontal="center" textRotation="90" wrapText="1"/>
    </xf>
    <xf numFmtId="0" fontId="5" fillId="0" borderId="0" xfId="0" applyFont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168" fontId="8" fillId="0" borderId="0" xfId="56" applyNumberFormat="1" applyFont="1" applyBorder="1" applyAlignment="1">
      <alignment vertical="center"/>
      <protection/>
    </xf>
    <xf numFmtId="168" fontId="8" fillId="0" borderId="19" xfId="56" applyNumberFormat="1" applyFont="1" applyBorder="1" applyAlignment="1">
      <alignment vertical="center"/>
      <protection/>
    </xf>
    <xf numFmtId="168" fontId="8" fillId="0" borderId="18" xfId="56" applyNumberFormat="1" applyFont="1" applyBorder="1" applyAlignment="1">
      <alignment vertical="center"/>
      <protection/>
    </xf>
    <xf numFmtId="0" fontId="6" fillId="0" borderId="18" xfId="0" applyFont="1" applyBorder="1" applyAlignment="1">
      <alignment horizontal="right" vertical="center"/>
    </xf>
    <xf numFmtId="168" fontId="6" fillId="0" borderId="0" xfId="56" applyNumberFormat="1" applyFont="1" applyBorder="1" applyAlignment="1">
      <alignment vertical="center"/>
      <protection/>
    </xf>
    <xf numFmtId="168" fontId="6" fillId="0" borderId="19" xfId="56" applyNumberFormat="1" applyFont="1" applyBorder="1" applyAlignment="1">
      <alignment vertical="center"/>
      <protection/>
    </xf>
    <xf numFmtId="168" fontId="6" fillId="0" borderId="18" xfId="56" applyNumberFormat="1" applyFont="1" applyBorder="1" applyAlignment="1">
      <alignment vertical="center"/>
      <protection/>
    </xf>
    <xf numFmtId="0" fontId="6" fillId="0" borderId="21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6" fillId="0" borderId="21" xfId="0" applyFont="1" applyBorder="1" applyAlignment="1">
      <alignment horizontal="center" vertical="center"/>
    </xf>
    <xf numFmtId="0" fontId="49" fillId="0" borderId="0" xfId="0" applyFont="1" applyBorder="1" applyAlignment="1">
      <alignment vertical="top"/>
    </xf>
    <xf numFmtId="0" fontId="49" fillId="0" borderId="0" xfId="0" applyFont="1" applyAlignment="1">
      <alignment vertical="top"/>
    </xf>
    <xf numFmtId="0" fontId="8" fillId="0" borderId="18" xfId="0" applyFont="1" applyBorder="1" applyAlignment="1">
      <alignment horizontal="center" textRotation="90" wrapText="1"/>
    </xf>
    <xf numFmtId="0" fontId="8" fillId="0" borderId="38" xfId="0" applyFont="1" applyBorder="1" applyAlignment="1">
      <alignment horizontal="center" textRotation="90" wrapText="1"/>
    </xf>
    <xf numFmtId="3" fontId="6" fillId="0" borderId="46" xfId="55" applyNumberFormat="1" applyFont="1" applyBorder="1" applyAlignment="1">
      <alignment horizontal="right" vertical="center" wrapText="1"/>
      <protection/>
    </xf>
    <xf numFmtId="3" fontId="6" fillId="0" borderId="47" xfId="55" applyNumberFormat="1" applyFont="1" applyBorder="1" applyAlignment="1">
      <alignment horizontal="left" vertical="center" wrapText="1"/>
      <protection/>
    </xf>
    <xf numFmtId="3" fontId="6" fillId="0" borderId="44" xfId="55" applyNumberFormat="1" applyFont="1" applyBorder="1" applyAlignment="1">
      <alignment horizontal="left" vertical="center" wrapText="1"/>
      <protection/>
    </xf>
    <xf numFmtId="49" fontId="35" fillId="0" borderId="21" xfId="59" applyNumberFormat="1" applyFont="1" applyBorder="1" applyAlignment="1" applyProtection="1">
      <alignment horizontal="left" vertical="center"/>
      <protection locked="0"/>
    </xf>
    <xf numFmtId="164" fontId="35" fillId="0" borderId="0" xfId="59" applyNumberFormat="1" applyFont="1" applyBorder="1" applyAlignment="1">
      <alignment vertical="center"/>
      <protection/>
    </xf>
    <xf numFmtId="164" fontId="35" fillId="0" borderId="29" xfId="0" applyNumberFormat="1" applyFont="1" applyBorder="1" applyAlignment="1">
      <alignment vertical="center"/>
    </xf>
    <xf numFmtId="166" fontId="35" fillId="0" borderId="29" xfId="56" applyNumberFormat="1" applyFont="1" applyBorder="1" applyAlignment="1">
      <alignment vertical="center"/>
      <protection/>
    </xf>
    <xf numFmtId="166" fontId="35" fillId="0" borderId="18" xfId="56" applyNumberFormat="1" applyFont="1" applyBorder="1" applyAlignment="1">
      <alignment vertical="center"/>
      <protection/>
    </xf>
    <xf numFmtId="168" fontId="35" fillId="0" borderId="20" xfId="56" applyNumberFormat="1" applyFont="1" applyBorder="1" applyAlignment="1">
      <alignment vertical="center"/>
      <protection/>
    </xf>
    <xf numFmtId="166" fontId="6" fillId="0" borderId="29" xfId="56" applyNumberFormat="1" applyFont="1" applyBorder="1" applyAlignment="1">
      <alignment vertical="center"/>
      <protection/>
    </xf>
    <xf numFmtId="166" fontId="6" fillId="0" borderId="18" xfId="56" applyNumberFormat="1" applyFont="1" applyBorder="1" applyAlignment="1">
      <alignment vertical="center"/>
      <protection/>
    </xf>
    <xf numFmtId="168" fontId="6" fillId="0" borderId="20" xfId="56" applyNumberFormat="1" applyFont="1" applyBorder="1" applyAlignment="1">
      <alignment vertical="center"/>
      <protection/>
    </xf>
    <xf numFmtId="0" fontId="8" fillId="0" borderId="2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9" xfId="59" applyFont="1" applyBorder="1" applyAlignment="1">
      <alignment vertical="center"/>
      <protection/>
    </xf>
    <xf numFmtId="166" fontId="8" fillId="0" borderId="29" xfId="56" applyNumberFormat="1" applyFont="1" applyBorder="1" applyAlignment="1">
      <alignment vertical="center"/>
      <protection/>
    </xf>
    <xf numFmtId="166" fontId="8" fillId="0" borderId="18" xfId="56" applyNumberFormat="1" applyFont="1" applyBorder="1" applyAlignment="1">
      <alignment vertical="center"/>
      <protection/>
    </xf>
    <xf numFmtId="168" fontId="8" fillId="0" borderId="20" xfId="56" applyNumberFormat="1" applyFont="1" applyBorder="1" applyAlignment="1">
      <alignment vertical="center"/>
      <protection/>
    </xf>
    <xf numFmtId="49" fontId="35" fillId="0" borderId="21" xfId="59" applyNumberFormat="1" applyFont="1" applyBorder="1" applyAlignment="1">
      <alignment vertical="center"/>
      <protection/>
    </xf>
    <xf numFmtId="0" fontId="6" fillId="0" borderId="21" xfId="0" applyFont="1" applyBorder="1" applyAlignment="1">
      <alignment vertical="center"/>
    </xf>
    <xf numFmtId="0" fontId="6" fillId="0" borderId="0" xfId="59" applyFont="1" applyBorder="1" applyAlignment="1">
      <alignment vertical="center"/>
      <protection/>
    </xf>
    <xf numFmtId="0" fontId="6" fillId="0" borderId="29" xfId="59" applyFont="1" applyBorder="1" applyAlignment="1">
      <alignment vertical="center"/>
      <protection/>
    </xf>
    <xf numFmtId="0" fontId="53" fillId="0" borderId="21" xfId="0" applyFont="1" applyBorder="1" applyAlignment="1" applyProtection="1">
      <alignment horizontal="left" vertical="center"/>
      <protection locked="0"/>
    </xf>
    <xf numFmtId="0" fontId="8" fillId="0" borderId="0" xfId="59" applyFont="1" applyBorder="1" applyAlignment="1">
      <alignment horizontal="right" vertical="center"/>
      <protection/>
    </xf>
    <xf numFmtId="0" fontId="54" fillId="0" borderId="21" xfId="0" applyFont="1" applyBorder="1" applyAlignment="1" applyProtection="1">
      <alignment horizontal="left" vertical="center"/>
      <protection locked="0"/>
    </xf>
    <xf numFmtId="0" fontId="6" fillId="0" borderId="0" xfId="59" applyFont="1" applyBorder="1" applyAlignment="1">
      <alignment horizontal="left" vertical="center"/>
      <protection/>
    </xf>
    <xf numFmtId="0" fontId="55" fillId="0" borderId="29" xfId="59" applyFont="1" applyBorder="1" applyAlignment="1">
      <alignment horizontal="right" vertical="center"/>
      <protection/>
    </xf>
    <xf numFmtId="166" fontId="55" fillId="0" borderId="29" xfId="56" applyNumberFormat="1" applyFont="1" applyBorder="1" applyAlignment="1">
      <alignment vertical="center"/>
      <protection/>
    </xf>
    <xf numFmtId="166" fontId="55" fillId="0" borderId="18" xfId="56" applyNumberFormat="1" applyFont="1" applyBorder="1" applyAlignment="1">
      <alignment vertical="center"/>
      <protection/>
    </xf>
    <xf numFmtId="166" fontId="55" fillId="0" borderId="20" xfId="56" applyNumberFormat="1" applyFont="1" applyBorder="1" applyAlignment="1">
      <alignment vertical="center"/>
      <protection/>
    </xf>
    <xf numFmtId="166" fontId="35" fillId="0" borderId="29" xfId="56" applyNumberFormat="1" applyFont="1" applyBorder="1" applyAlignment="1" applyProtection="1">
      <alignment vertical="center"/>
      <protection locked="0"/>
    </xf>
    <xf numFmtId="166" fontId="35" fillId="0" borderId="18" xfId="56" applyNumberFormat="1" applyFont="1" applyBorder="1" applyAlignment="1" applyProtection="1">
      <alignment vertical="center"/>
      <protection locked="0"/>
    </xf>
    <xf numFmtId="168" fontId="35" fillId="0" borderId="20" xfId="56" applyNumberFormat="1" applyFont="1" applyBorder="1" applyAlignment="1" applyProtection="1">
      <alignment vertical="center"/>
      <protection locked="0"/>
    </xf>
    <xf numFmtId="49" fontId="35" fillId="0" borderId="43" xfId="59" applyNumberFormat="1" applyFont="1" applyBorder="1" applyAlignment="1">
      <alignment vertical="center"/>
      <protection/>
    </xf>
    <xf numFmtId="164" fontId="35" fillId="0" borderId="41" xfId="59" applyNumberFormat="1" applyFont="1" applyBorder="1" applyAlignment="1">
      <alignment vertical="center"/>
      <protection/>
    </xf>
    <xf numFmtId="164" fontId="35" fillId="0" borderId="37" xfId="0" applyNumberFormat="1" applyFont="1" applyBorder="1" applyAlignment="1">
      <alignment vertical="center"/>
    </xf>
    <xf numFmtId="166" fontId="35" fillId="0" borderId="37" xfId="56" applyNumberFormat="1" applyFont="1" applyBorder="1" applyAlignment="1" applyProtection="1">
      <alignment vertical="center"/>
      <protection locked="0"/>
    </xf>
    <xf numFmtId="166" fontId="35" fillId="0" borderId="30" xfId="56" applyNumberFormat="1" applyFont="1" applyBorder="1" applyAlignment="1" applyProtection="1">
      <alignment vertical="center"/>
      <protection locked="0"/>
    </xf>
    <xf numFmtId="168" fontId="35" fillId="0" borderId="31" xfId="56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56" fillId="0" borderId="0" xfId="0" applyFont="1" applyBorder="1" applyAlignment="1">
      <alignment/>
    </xf>
    <xf numFmtId="49" fontId="57" fillId="0" borderId="0" xfId="58" applyNumberFormat="1" applyFont="1" applyBorder="1" applyAlignment="1">
      <alignment horizontal="right" vertical="top"/>
      <protection/>
    </xf>
    <xf numFmtId="0" fontId="57" fillId="0" borderId="0" xfId="58" applyNumberFormat="1" applyFont="1" applyBorder="1" applyAlignment="1" applyProtection="1">
      <alignment horizontal="left" vertical="top"/>
      <protection/>
    </xf>
    <xf numFmtId="0" fontId="11" fillId="0" borderId="48" xfId="0" applyFont="1" applyBorder="1" applyAlignment="1">
      <alignment horizontal="centerContinuous" vertical="center"/>
    </xf>
    <xf numFmtId="168" fontId="11" fillId="0" borderId="37" xfId="0" applyNumberFormat="1" applyFont="1" applyBorder="1" applyAlignment="1">
      <alignment vertical="center"/>
    </xf>
    <xf numFmtId="168" fontId="11" fillId="0" borderId="30" xfId="0" applyNumberFormat="1" applyFont="1" applyBorder="1" applyAlignment="1">
      <alignment vertical="center"/>
    </xf>
    <xf numFmtId="168" fontId="11" fillId="0" borderId="31" xfId="0" applyNumberFormat="1" applyFont="1" applyBorder="1" applyAlignment="1">
      <alignment vertical="center"/>
    </xf>
    <xf numFmtId="0" fontId="35" fillId="0" borderId="49" xfId="0" applyFont="1" applyBorder="1" applyAlignment="1">
      <alignment horizontal="center" vertical="center"/>
    </xf>
    <xf numFmtId="166" fontId="24" fillId="0" borderId="42" xfId="56" applyNumberFormat="1" applyFont="1" applyBorder="1" applyAlignment="1" applyProtection="1">
      <alignment vertical="center"/>
      <protection locked="0"/>
    </xf>
    <xf numFmtId="166" fontId="24" fillId="0" borderId="31" xfId="56" applyNumberFormat="1" applyFont="1" applyBorder="1" applyAlignment="1" applyProtection="1">
      <alignment vertical="center"/>
      <protection locked="0"/>
    </xf>
    <xf numFmtId="166" fontId="24" fillId="0" borderId="29" xfId="56" applyNumberFormat="1" applyFont="1" applyBorder="1" applyAlignment="1" applyProtection="1">
      <alignment vertical="top"/>
      <protection locked="0"/>
    </xf>
    <xf numFmtId="166" fontId="24" fillId="0" borderId="19" xfId="56" applyNumberFormat="1" applyFont="1" applyBorder="1" applyAlignment="1" applyProtection="1">
      <alignment vertical="top"/>
      <protection locked="0"/>
    </xf>
    <xf numFmtId="166" fontId="24" fillId="0" borderId="20" xfId="56" applyNumberFormat="1" applyFont="1" applyBorder="1" applyAlignment="1" applyProtection="1">
      <alignment vertical="top"/>
      <protection locked="0"/>
    </xf>
    <xf numFmtId="166" fontId="24" fillId="0" borderId="37" xfId="56" applyNumberFormat="1" applyFont="1" applyBorder="1" applyAlignment="1" applyProtection="1">
      <alignment vertical="center"/>
      <protection locked="0"/>
    </xf>
    <xf numFmtId="0" fontId="56" fillId="0" borderId="0" xfId="0" applyFont="1" applyAlignment="1">
      <alignment horizontal="left"/>
    </xf>
    <xf numFmtId="0" fontId="5" fillId="0" borderId="50" xfId="0" applyFont="1" applyBorder="1" applyAlignment="1">
      <alignment vertical="center"/>
    </xf>
    <xf numFmtId="0" fontId="6" fillId="0" borderId="51" xfId="0" applyFont="1" applyBorder="1" applyAlignment="1">
      <alignment horizontal="left" vertical="center"/>
    </xf>
    <xf numFmtId="0" fontId="6" fillId="0" borderId="52" xfId="0" applyFont="1" applyBorder="1" applyAlignment="1">
      <alignment vertical="center"/>
    </xf>
    <xf numFmtId="168" fontId="6" fillId="0" borderId="50" xfId="56" applyNumberFormat="1" applyFont="1" applyBorder="1" applyAlignment="1">
      <alignment vertical="center"/>
      <protection/>
    </xf>
    <xf numFmtId="168" fontId="6" fillId="0" borderId="53" xfId="56" applyNumberFormat="1" applyFont="1" applyBorder="1" applyAlignment="1">
      <alignment vertical="center"/>
      <protection/>
    </xf>
    <xf numFmtId="168" fontId="6" fillId="0" borderId="38" xfId="56" applyNumberFormat="1" applyFont="1" applyBorder="1" applyAlignment="1">
      <alignment vertical="center"/>
      <protection/>
    </xf>
    <xf numFmtId="0" fontId="5" fillId="0" borderId="0" xfId="0" applyFont="1" applyBorder="1" applyAlignment="1">
      <alignment vertical="center"/>
    </xf>
    <xf numFmtId="0" fontId="41" fillId="0" borderId="54" xfId="0" applyFont="1" applyBorder="1" applyAlignment="1">
      <alignment vertical="center"/>
    </xf>
    <xf numFmtId="0" fontId="35" fillId="0" borderId="35" xfId="0" applyFont="1" applyBorder="1" applyAlignment="1">
      <alignment horizontal="right" vertical="center"/>
    </xf>
    <xf numFmtId="168" fontId="35" fillId="0" borderId="54" xfId="56" applyNumberFormat="1" applyFont="1" applyBorder="1" applyAlignment="1">
      <alignment vertical="center"/>
      <protection/>
    </xf>
    <xf numFmtId="168" fontId="35" fillId="0" borderId="55" xfId="56" applyNumberFormat="1" applyFont="1" applyBorder="1" applyAlignment="1">
      <alignment vertical="center"/>
      <protection/>
    </xf>
    <xf numFmtId="168" fontId="35" fillId="0" borderId="12" xfId="56" applyNumberFormat="1" applyFont="1" applyBorder="1" applyAlignment="1">
      <alignment vertical="center"/>
      <protection/>
    </xf>
    <xf numFmtId="49" fontId="35" fillId="0" borderId="21" xfId="59" applyNumberFormat="1" applyFont="1" applyBorder="1" applyAlignment="1">
      <alignment vertical="top"/>
      <protection/>
    </xf>
    <xf numFmtId="164" fontId="35" fillId="0" borderId="0" xfId="59" applyNumberFormat="1" applyFont="1" applyBorder="1" applyAlignment="1">
      <alignment vertical="top"/>
      <protection/>
    </xf>
    <xf numFmtId="164" fontId="35" fillId="0" borderId="29" xfId="0" applyNumberFormat="1" applyFont="1" applyBorder="1" applyAlignment="1">
      <alignment vertical="top"/>
    </xf>
    <xf numFmtId="166" fontId="35" fillId="0" borderId="29" xfId="56" applyNumberFormat="1" applyFont="1" applyBorder="1" applyAlignment="1" applyProtection="1">
      <alignment vertical="top"/>
      <protection locked="0"/>
    </xf>
    <xf numFmtId="166" fontId="35" fillId="0" borderId="18" xfId="56" applyNumberFormat="1" applyFont="1" applyBorder="1" applyAlignment="1" applyProtection="1">
      <alignment vertical="top"/>
      <protection locked="0"/>
    </xf>
    <xf numFmtId="166" fontId="35" fillId="0" borderId="18" xfId="56" applyNumberFormat="1" applyFont="1" applyBorder="1" applyAlignment="1">
      <alignment vertical="top"/>
      <protection/>
    </xf>
    <xf numFmtId="168" fontId="35" fillId="0" borderId="20" xfId="56" applyNumberFormat="1" applyFont="1" applyBorder="1" applyAlignment="1">
      <alignment vertical="top"/>
      <protection/>
    </xf>
    <xf numFmtId="0" fontId="3" fillId="0" borderId="0" xfId="0" applyFont="1" applyAlignment="1">
      <alignment vertical="top"/>
    </xf>
    <xf numFmtId="0" fontId="0" fillId="0" borderId="0" xfId="0" applyAlignment="1">
      <alignment vertical="center"/>
    </xf>
    <xf numFmtId="0" fontId="10" fillId="15" borderId="27" xfId="0" applyFont="1" applyFill="1" applyBorder="1" applyAlignment="1">
      <alignment horizontal="center" vertical="center"/>
    </xf>
    <xf numFmtId="0" fontId="59" fillId="15" borderId="56" xfId="43" applyFill="1" applyBorder="1" applyAlignment="1" applyProtection="1">
      <alignment vertical="center"/>
      <protection/>
    </xf>
    <xf numFmtId="0" fontId="0" fillId="15" borderId="56" xfId="0" applyFill="1" applyBorder="1" applyAlignment="1">
      <alignment vertical="center"/>
    </xf>
    <xf numFmtId="0" fontId="59" fillId="15" borderId="57" xfId="43" applyFill="1" applyBorder="1" applyAlignment="1" applyProtection="1">
      <alignment vertical="center"/>
      <protection/>
    </xf>
    <xf numFmtId="0" fontId="0" fillId="15" borderId="57" xfId="0" applyFill="1" applyBorder="1" applyAlignment="1">
      <alignment vertical="center"/>
    </xf>
    <xf numFmtId="0" fontId="59" fillId="15" borderId="58" xfId="43" applyFill="1" applyBorder="1" applyAlignment="1" applyProtection="1">
      <alignment vertical="center"/>
      <protection/>
    </xf>
    <xf numFmtId="0" fontId="0" fillId="15" borderId="58" xfId="0" applyFill="1" applyBorder="1" applyAlignment="1">
      <alignment vertical="center"/>
    </xf>
    <xf numFmtId="0" fontId="59" fillId="15" borderId="18" xfId="43" applyFill="1" applyBorder="1" applyAlignment="1" applyProtection="1">
      <alignment vertical="center"/>
      <protection/>
    </xf>
    <xf numFmtId="0" fontId="0" fillId="15" borderId="18" xfId="0" applyFill="1" applyBorder="1" applyAlignment="1">
      <alignment vertical="center"/>
    </xf>
    <xf numFmtId="0" fontId="59" fillId="15" borderId="59" xfId="43" applyFill="1" applyBorder="1" applyAlignment="1" applyProtection="1">
      <alignment vertical="center"/>
      <protection/>
    </xf>
    <xf numFmtId="0" fontId="0" fillId="15" borderId="59" xfId="0" applyFill="1" applyBorder="1" applyAlignment="1">
      <alignment vertical="center"/>
    </xf>
    <xf numFmtId="0" fontId="59" fillId="15" borderId="60" xfId="43" applyFill="1" applyBorder="1" applyAlignment="1" applyProtection="1">
      <alignment vertical="center"/>
      <protection/>
    </xf>
    <xf numFmtId="0" fontId="0" fillId="15" borderId="60" xfId="0" applyFill="1" applyBorder="1" applyAlignment="1">
      <alignment vertical="center"/>
    </xf>
    <xf numFmtId="0" fontId="6" fillId="0" borderId="0" xfId="0" applyFont="1" applyBorder="1" applyAlignment="1">
      <alignment horizontal="centerContinuous" vertical="top" wrapText="1"/>
    </xf>
    <xf numFmtId="0" fontId="61" fillId="0" borderId="0" xfId="58" applyFont="1" applyBorder="1" applyAlignment="1">
      <alignment horizontal="centerContinuous" vertical="top"/>
      <protection/>
    </xf>
    <xf numFmtId="0" fontId="0" fillId="0" borderId="61" xfId="0" applyBorder="1" applyAlignment="1">
      <alignment/>
    </xf>
    <xf numFmtId="0" fontId="0" fillId="0" borderId="39" xfId="0" applyBorder="1" applyAlignment="1">
      <alignment/>
    </xf>
    <xf numFmtId="0" fontId="2" fillId="0" borderId="39" xfId="0" applyFont="1" applyBorder="1" applyAlignment="1">
      <alignment/>
    </xf>
    <xf numFmtId="0" fontId="2" fillId="0" borderId="39" xfId="0" applyFont="1" applyBorder="1" applyAlignment="1">
      <alignment vertical="center"/>
    </xf>
    <xf numFmtId="0" fontId="3" fillId="0" borderId="62" xfId="0" applyFont="1" applyBorder="1" applyAlignment="1">
      <alignment vertical="center"/>
    </xf>
    <xf numFmtId="0" fontId="63" fillId="0" borderId="0" xfId="43" applyFont="1" applyAlignment="1" applyProtection="1">
      <alignment/>
      <protection/>
    </xf>
    <xf numFmtId="0" fontId="11" fillId="0" borderId="63" xfId="0" applyFont="1" applyBorder="1" applyAlignment="1">
      <alignment horizontal="centerContinuous" vertical="center"/>
    </xf>
    <xf numFmtId="168" fontId="11" fillId="0" borderId="52" xfId="0" applyNumberFormat="1" applyFont="1" applyBorder="1" applyAlignment="1">
      <alignment vertical="center"/>
    </xf>
    <xf numFmtId="168" fontId="11" fillId="0" borderId="38" xfId="0" applyNumberFormat="1" applyFont="1" applyBorder="1" applyAlignment="1">
      <alignment vertical="center"/>
    </xf>
    <xf numFmtId="168" fontId="11" fillId="0" borderId="64" xfId="0" applyNumberFormat="1" applyFont="1" applyBorder="1" applyAlignment="1">
      <alignment vertical="center"/>
    </xf>
    <xf numFmtId="0" fontId="28" fillId="0" borderId="63" xfId="0" applyFont="1" applyBorder="1" applyAlignment="1">
      <alignment horizontal="centerContinuous" vertical="center"/>
    </xf>
    <xf numFmtId="168" fontId="28" fillId="0" borderId="52" xfId="0" applyNumberFormat="1" applyFont="1" applyBorder="1" applyAlignment="1">
      <alignment vertical="center"/>
    </xf>
    <xf numFmtId="168" fontId="28" fillId="0" borderId="38" xfId="0" applyNumberFormat="1" applyFont="1" applyBorder="1" applyAlignment="1">
      <alignment vertical="center"/>
    </xf>
    <xf numFmtId="168" fontId="28" fillId="0" borderId="38" xfId="0" applyNumberFormat="1" applyFont="1" applyBorder="1" applyAlignment="1">
      <alignment horizontal="right" vertical="center"/>
    </xf>
    <xf numFmtId="168" fontId="28" fillId="0" borderId="64" xfId="0" applyNumberFormat="1" applyFont="1" applyBorder="1" applyAlignment="1">
      <alignment vertical="center"/>
    </xf>
    <xf numFmtId="0" fontId="28" fillId="0" borderId="63" xfId="0" applyFont="1" applyBorder="1" applyAlignment="1">
      <alignment horizontal="centerContinuous"/>
    </xf>
    <xf numFmtId="0" fontId="64" fillId="0" borderId="0" xfId="43" applyFont="1" applyAlignment="1" applyProtection="1">
      <alignment vertical="center"/>
      <protection/>
    </xf>
    <xf numFmtId="0" fontId="52" fillId="0" borderId="0" xfId="58" applyFont="1" applyBorder="1" applyAlignment="1">
      <alignment horizontal="center" vertical="center"/>
      <protection/>
    </xf>
    <xf numFmtId="0" fontId="52" fillId="0" borderId="0" xfId="0" applyFont="1" applyAlignment="1">
      <alignment vertical="center"/>
    </xf>
    <xf numFmtId="0" fontId="56" fillId="0" borderId="0" xfId="58" applyFont="1" applyBorder="1" applyAlignment="1">
      <alignment horizontal="left" vertical="top"/>
      <protection/>
    </xf>
    <xf numFmtId="0" fontId="56" fillId="0" borderId="0" xfId="58" applyFont="1" applyBorder="1" applyAlignment="1">
      <alignment horizontal="centerContinuous" vertical="top"/>
      <protection/>
    </xf>
    <xf numFmtId="0" fontId="56" fillId="0" borderId="0" xfId="58" applyFont="1" applyAlignment="1">
      <alignment horizontal="centerContinuous" vertical="top"/>
      <protection/>
    </xf>
    <xf numFmtId="0" fontId="52" fillId="0" borderId="0" xfId="0" applyFont="1" applyAlignment="1">
      <alignment vertical="top"/>
    </xf>
    <xf numFmtId="0" fontId="52" fillId="0" borderId="0" xfId="0" applyFont="1" applyAlignment="1">
      <alignment horizontal="centerContinuous"/>
    </xf>
    <xf numFmtId="9" fontId="56" fillId="0" borderId="0" xfId="54" applyFont="1" applyAlignment="1">
      <alignment horizontal="centerContinuous"/>
    </xf>
    <xf numFmtId="0" fontId="52" fillId="0" borderId="0" xfId="58" applyFont="1" applyBorder="1" applyAlignment="1">
      <alignment horizontal="centerContinuous"/>
      <protection/>
    </xf>
    <xf numFmtId="0" fontId="56" fillId="0" borderId="0" xfId="58" applyFont="1" applyBorder="1" applyAlignment="1">
      <alignment horizontal="left"/>
      <protection/>
    </xf>
    <xf numFmtId="0" fontId="52" fillId="0" borderId="0" xfId="58" applyFont="1" applyBorder="1" applyAlignment="1">
      <alignment horizontal="center"/>
      <protection/>
    </xf>
    <xf numFmtId="0" fontId="52" fillId="0" borderId="25" xfId="58" applyFont="1" applyBorder="1" applyAlignment="1">
      <alignment horizontal="center" vertical="center" wrapText="1"/>
      <protection/>
    </xf>
    <xf numFmtId="0" fontId="52" fillId="0" borderId="24" xfId="58" applyFont="1" applyBorder="1" applyAlignment="1">
      <alignment horizontal="center" vertical="center" wrapText="1"/>
      <protection/>
    </xf>
    <xf numFmtId="164" fontId="56" fillId="0" borderId="21" xfId="58" applyNumberFormat="1" applyFont="1" applyBorder="1" applyAlignment="1">
      <alignment horizontal="left" vertical="center"/>
      <protection/>
    </xf>
    <xf numFmtId="0" fontId="56" fillId="0" borderId="29" xfId="58" applyFont="1" applyBorder="1" applyAlignment="1">
      <alignment horizontal="left" vertical="center" wrapText="1"/>
      <protection/>
    </xf>
    <xf numFmtId="168" fontId="56" fillId="0" borderId="29" xfId="0" applyNumberFormat="1" applyFont="1" applyBorder="1" applyAlignment="1">
      <alignment vertical="center"/>
    </xf>
    <xf numFmtId="168" fontId="56" fillId="0" borderId="18" xfId="0" applyNumberFormat="1" applyFont="1" applyBorder="1" applyAlignment="1">
      <alignment vertical="center"/>
    </xf>
    <xf numFmtId="49" fontId="52" fillId="0" borderId="29" xfId="58" applyNumberFormat="1" applyFont="1" applyBorder="1" applyAlignment="1">
      <alignment vertical="center"/>
      <protection/>
    </xf>
    <xf numFmtId="168" fontId="52" fillId="0" borderId="29" xfId="0" applyNumberFormat="1" applyFont="1" applyBorder="1" applyAlignment="1">
      <alignment vertical="center"/>
    </xf>
    <xf numFmtId="168" fontId="52" fillId="0" borderId="18" xfId="0" applyNumberFormat="1" applyFont="1" applyBorder="1" applyAlignment="1">
      <alignment vertical="center"/>
    </xf>
    <xf numFmtId="164" fontId="52" fillId="0" borderId="21" xfId="58" applyNumberFormat="1" applyFont="1" applyBorder="1" applyAlignment="1">
      <alignment horizontal="center" vertical="center"/>
      <protection/>
    </xf>
    <xf numFmtId="49" fontId="52" fillId="0" borderId="29" xfId="58" applyNumberFormat="1" applyFont="1" applyBorder="1" applyAlignment="1">
      <alignment horizontal="left" vertical="center" wrapText="1"/>
      <protection/>
    </xf>
    <xf numFmtId="0" fontId="56" fillId="0" borderId="29" xfId="58" applyFont="1" applyBorder="1" applyAlignment="1">
      <alignment vertical="center" wrapText="1"/>
      <protection/>
    </xf>
    <xf numFmtId="49" fontId="52" fillId="0" borderId="29" xfId="58" applyNumberFormat="1" applyFont="1" applyBorder="1" applyAlignment="1">
      <alignment vertical="center" wrapText="1"/>
      <protection/>
    </xf>
    <xf numFmtId="0" fontId="52" fillId="0" borderId="0" xfId="0" applyFont="1" applyAlignment="1">
      <alignment/>
    </xf>
    <xf numFmtId="168" fontId="67" fillId="0" borderId="37" xfId="0" applyNumberFormat="1" applyFont="1" applyBorder="1" applyAlignment="1">
      <alignment vertical="center"/>
    </xf>
    <xf numFmtId="168" fontId="67" fillId="0" borderId="30" xfId="0" applyNumberFormat="1" applyFont="1" applyBorder="1" applyAlignment="1">
      <alignment vertical="center"/>
    </xf>
    <xf numFmtId="168" fontId="65" fillId="0" borderId="18" xfId="0" applyNumberFormat="1" applyFont="1" applyBorder="1" applyAlignment="1">
      <alignment vertical="top"/>
    </xf>
    <xf numFmtId="168" fontId="56" fillId="0" borderId="18" xfId="0" applyNumberFormat="1" applyFont="1" applyBorder="1" applyAlignment="1">
      <alignment vertical="top"/>
    </xf>
    <xf numFmtId="168" fontId="66" fillId="0" borderId="18" xfId="0" applyNumberFormat="1" applyFont="1" applyBorder="1" applyAlignment="1">
      <alignment vertical="top"/>
    </xf>
    <xf numFmtId="168" fontId="52" fillId="0" borderId="18" xfId="0" applyNumberFormat="1" applyFont="1" applyBorder="1" applyAlignment="1">
      <alignment vertical="top"/>
    </xf>
    <xf numFmtId="0" fontId="56" fillId="0" borderId="53" xfId="0" applyFont="1" applyBorder="1" applyAlignment="1">
      <alignment vertical="top"/>
    </xf>
    <xf numFmtId="0" fontId="52" fillId="0" borderId="45" xfId="0" applyFont="1" applyBorder="1" applyAlignment="1">
      <alignment/>
    </xf>
    <xf numFmtId="168" fontId="52" fillId="0" borderId="19" xfId="0" applyNumberFormat="1" applyFont="1" applyBorder="1" applyAlignment="1">
      <alignment vertical="top"/>
    </xf>
    <xf numFmtId="3" fontId="65" fillId="0" borderId="19" xfId="0" applyNumberFormat="1" applyFont="1" applyBorder="1" applyAlignment="1">
      <alignment vertical="top"/>
    </xf>
    <xf numFmtId="3" fontId="65" fillId="0" borderId="19" xfId="0" applyNumberFormat="1" applyFont="1" applyBorder="1" applyAlignment="1">
      <alignment horizontal="right" vertical="top"/>
    </xf>
    <xf numFmtId="3" fontId="69" fillId="0" borderId="19" xfId="0" applyNumberFormat="1" applyFont="1" applyBorder="1" applyAlignment="1">
      <alignment vertical="top"/>
    </xf>
    <xf numFmtId="0" fontId="56" fillId="0" borderId="38" xfId="0" applyFont="1" applyBorder="1" applyAlignment="1">
      <alignment vertical="top"/>
    </xf>
    <xf numFmtId="0" fontId="52" fillId="0" borderId="32" xfId="0" applyFont="1" applyBorder="1" applyAlignment="1">
      <alignment/>
    </xf>
    <xf numFmtId="0" fontId="52" fillId="0" borderId="18" xfId="0" applyFont="1" applyBorder="1" applyAlignment="1">
      <alignment/>
    </xf>
    <xf numFmtId="3" fontId="69" fillId="0" borderId="18" xfId="0" applyNumberFormat="1" applyFont="1" applyBorder="1" applyAlignment="1">
      <alignment/>
    </xf>
    <xf numFmtId="0" fontId="52" fillId="0" borderId="18" xfId="0" applyFont="1" applyBorder="1" applyAlignment="1">
      <alignment/>
    </xf>
    <xf numFmtId="0" fontId="56" fillId="0" borderId="38" xfId="0" applyFont="1" applyBorder="1" applyAlignment="1">
      <alignment/>
    </xf>
    <xf numFmtId="3" fontId="65" fillId="0" borderId="18" xfId="0" applyNumberFormat="1" applyFont="1" applyBorder="1" applyAlignment="1">
      <alignment/>
    </xf>
    <xf numFmtId="3" fontId="65" fillId="0" borderId="18" xfId="0" applyNumberFormat="1" applyFont="1" applyBorder="1" applyAlignment="1">
      <alignment/>
    </xf>
    <xf numFmtId="164" fontId="67" fillId="0" borderId="51" xfId="58" applyNumberFormat="1" applyFont="1" applyBorder="1" applyAlignment="1">
      <alignment horizontal="left" vertical="center"/>
      <protection/>
    </xf>
    <xf numFmtId="0" fontId="67" fillId="0" borderId="52" xfId="58" applyFont="1" applyBorder="1" applyAlignment="1">
      <alignment horizontal="left" vertical="center" wrapText="1"/>
      <protection/>
    </xf>
    <xf numFmtId="0" fontId="56" fillId="0" borderId="24" xfId="58" applyFont="1" applyBorder="1" applyAlignment="1">
      <alignment horizontal="left"/>
      <protection/>
    </xf>
    <xf numFmtId="0" fontId="52" fillId="0" borderId="26" xfId="58" applyFont="1" applyBorder="1" applyAlignment="1">
      <alignment horizontal="center"/>
      <protection/>
    </xf>
    <xf numFmtId="168" fontId="69" fillId="0" borderId="18" xfId="0" applyNumberFormat="1" applyFont="1" applyBorder="1" applyAlignment="1">
      <alignment vertical="top"/>
    </xf>
    <xf numFmtId="168" fontId="69" fillId="0" borderId="19" xfId="0" applyNumberFormat="1" applyFont="1" applyBorder="1" applyAlignment="1">
      <alignment vertical="top"/>
    </xf>
    <xf numFmtId="10" fontId="65" fillId="0" borderId="18" xfId="0" applyNumberFormat="1" applyFont="1" applyBorder="1" applyAlignment="1">
      <alignment/>
    </xf>
    <xf numFmtId="169" fontId="65" fillId="0" borderId="18" xfId="0" applyNumberFormat="1" applyFont="1" applyBorder="1" applyAlignment="1">
      <alignment/>
    </xf>
    <xf numFmtId="169" fontId="65" fillId="0" borderId="18" xfId="0" applyNumberFormat="1" applyFont="1" applyBorder="1" applyAlignment="1">
      <alignment/>
    </xf>
    <xf numFmtId="169" fontId="69" fillId="0" borderId="18" xfId="0" applyNumberFormat="1" applyFont="1" applyBorder="1" applyAlignment="1">
      <alignment/>
    </xf>
    <xf numFmtId="168" fontId="67" fillId="0" borderId="38" xfId="0" applyNumberFormat="1" applyFont="1" applyBorder="1" applyAlignment="1">
      <alignment vertical="top"/>
    </xf>
    <xf numFmtId="168" fontId="68" fillId="0" borderId="38" xfId="0" applyNumberFormat="1" applyFont="1" applyBorder="1" applyAlignment="1">
      <alignment vertical="top"/>
    </xf>
    <xf numFmtId="168" fontId="70" fillId="0" borderId="38" xfId="0" applyNumberFormat="1" applyFont="1" applyBorder="1" applyAlignment="1">
      <alignment vertical="top"/>
    </xf>
    <xf numFmtId="168" fontId="67" fillId="0" borderId="53" xfId="0" applyNumberFormat="1" applyFont="1" applyBorder="1" applyAlignment="1">
      <alignment vertical="top"/>
    </xf>
    <xf numFmtId="3" fontId="65" fillId="0" borderId="53" xfId="0" applyNumberFormat="1" applyFont="1" applyBorder="1" applyAlignment="1">
      <alignment vertical="top"/>
    </xf>
    <xf numFmtId="3" fontId="56" fillId="0" borderId="38" xfId="0" applyNumberFormat="1" applyFont="1" applyBorder="1" applyAlignment="1">
      <alignment/>
    </xf>
    <xf numFmtId="3" fontId="65" fillId="0" borderId="38" xfId="0" applyNumberFormat="1" applyFont="1" applyBorder="1" applyAlignment="1">
      <alignment vertical="center"/>
    </xf>
    <xf numFmtId="169" fontId="65" fillId="0" borderId="38" xfId="0" applyNumberFormat="1" applyFont="1" applyBorder="1" applyAlignment="1">
      <alignment vertical="center"/>
    </xf>
    <xf numFmtId="168" fontId="71" fillId="0" borderId="27" xfId="0" applyNumberFormat="1" applyFont="1" applyBorder="1" applyAlignment="1">
      <alignment vertical="top"/>
    </xf>
    <xf numFmtId="168" fontId="67" fillId="0" borderId="27" xfId="0" applyNumberFormat="1" applyFont="1" applyBorder="1" applyAlignment="1">
      <alignment vertical="top"/>
    </xf>
    <xf numFmtId="169" fontId="69" fillId="0" borderId="27" xfId="0" applyNumberFormat="1" applyFont="1" applyBorder="1" applyAlignment="1">
      <alignment/>
    </xf>
    <xf numFmtId="0" fontId="52" fillId="0" borderId="25" xfId="58" applyFont="1" applyBorder="1" applyAlignment="1">
      <alignment horizontal="center"/>
      <protection/>
    </xf>
    <xf numFmtId="168" fontId="71" fillId="0" borderId="25" xfId="0" applyNumberFormat="1" applyFont="1" applyBorder="1" applyAlignment="1">
      <alignment vertical="top"/>
    </xf>
    <xf numFmtId="168" fontId="67" fillId="0" borderId="25" xfId="0" applyNumberFormat="1" applyFont="1" applyBorder="1" applyAlignment="1">
      <alignment vertical="top"/>
    </xf>
    <xf numFmtId="169" fontId="69" fillId="0" borderId="26" xfId="0" applyNumberFormat="1" applyFont="1" applyBorder="1" applyAlignment="1">
      <alignment/>
    </xf>
    <xf numFmtId="3" fontId="10" fillId="0" borderId="29" xfId="55" applyNumberFormat="1" applyFont="1" applyBorder="1" applyAlignment="1">
      <alignment horizontal="center" vertical="center" wrapText="1"/>
      <protection/>
    </xf>
    <xf numFmtId="3" fontId="10" fillId="0" borderId="46" xfId="55" applyNumberFormat="1" applyFont="1" applyBorder="1" applyAlignment="1">
      <alignment horizontal="center" vertical="center" wrapText="1"/>
      <protection/>
    </xf>
    <xf numFmtId="168" fontId="88" fillId="0" borderId="18" xfId="0" applyNumberFormat="1" applyFont="1" applyBorder="1" applyAlignment="1">
      <alignment vertical="top"/>
    </xf>
    <xf numFmtId="168" fontId="69" fillId="0" borderId="29" xfId="0" applyNumberFormat="1" applyFont="1" applyBorder="1" applyAlignment="1">
      <alignment vertical="center"/>
    </xf>
    <xf numFmtId="3" fontId="10" fillId="0" borderId="21" xfId="55" applyNumberFormat="1" applyFont="1" applyBorder="1" applyAlignment="1">
      <alignment horizontal="center" vertical="center" wrapText="1"/>
      <protection/>
    </xf>
    <xf numFmtId="3" fontId="10" fillId="0" borderId="0" xfId="55" applyNumberFormat="1" applyFont="1" applyBorder="1" applyAlignment="1">
      <alignment horizontal="center" vertical="center" wrapText="1"/>
      <protection/>
    </xf>
    <xf numFmtId="168" fontId="69" fillId="0" borderId="18" xfId="0" applyNumberFormat="1" applyFont="1" applyBorder="1" applyAlignment="1">
      <alignment vertical="center"/>
    </xf>
    <xf numFmtId="0" fontId="58" fillId="15" borderId="47" xfId="0" applyFont="1" applyFill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49" fontId="56" fillId="0" borderId="67" xfId="0" applyNumberFormat="1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46" xfId="0" applyFont="1" applyBorder="1" applyAlignment="1">
      <alignment horizontal="center" vertical="center"/>
    </xf>
    <xf numFmtId="0" fontId="52" fillId="0" borderId="44" xfId="0" applyFont="1" applyBorder="1" applyAlignment="1">
      <alignment horizontal="center" vertical="center"/>
    </xf>
    <xf numFmtId="0" fontId="56" fillId="0" borderId="23" xfId="0" applyFont="1" applyBorder="1" applyAlignment="1">
      <alignment horizontal="center" vertical="center"/>
    </xf>
    <xf numFmtId="0" fontId="52" fillId="0" borderId="28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/>
    </xf>
    <xf numFmtId="0" fontId="52" fillId="0" borderId="28" xfId="0" applyFont="1" applyBorder="1" applyAlignment="1">
      <alignment horizontal="center"/>
    </xf>
    <xf numFmtId="49" fontId="17" fillId="0" borderId="67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59" applyFont="1" applyBorder="1" applyAlignment="1">
      <alignment horizontal="left" vertical="center" wrapText="1"/>
      <protection/>
    </xf>
    <xf numFmtId="0" fontId="2" fillId="0" borderId="29" xfId="59" applyFont="1" applyBorder="1" applyAlignment="1">
      <alignment horizontal="left" vertical="center" wrapText="1"/>
      <protection/>
    </xf>
    <xf numFmtId="0" fontId="11" fillId="0" borderId="1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3" fillId="0" borderId="21" xfId="59" applyNumberFormat="1" applyFont="1" applyBorder="1" applyAlignment="1">
      <alignment vertical="center"/>
      <protection/>
    </xf>
    <xf numFmtId="0" fontId="0" fillId="0" borderId="0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3" fontId="10" fillId="0" borderId="67" xfId="55" applyNumberFormat="1" applyFont="1" applyBorder="1" applyAlignment="1">
      <alignment horizontal="center" vertical="center" wrapText="1"/>
      <protection/>
    </xf>
    <xf numFmtId="3" fontId="10" fillId="0" borderId="14" xfId="55" applyNumberFormat="1" applyFont="1" applyBorder="1" applyAlignment="1">
      <alignment horizontal="center" vertical="center" wrapText="1"/>
      <protection/>
    </xf>
    <xf numFmtId="3" fontId="10" fillId="0" borderId="16" xfId="55" applyNumberFormat="1" applyFont="1" applyBorder="1" applyAlignment="1">
      <alignment horizontal="center" vertical="center" wrapText="1"/>
      <protection/>
    </xf>
    <xf numFmtId="3" fontId="10" fillId="0" borderId="47" xfId="55" applyNumberFormat="1" applyFont="1" applyBorder="1" applyAlignment="1">
      <alignment horizontal="center" vertical="center" wrapText="1"/>
      <protection/>
    </xf>
    <xf numFmtId="3" fontId="10" fillId="0" borderId="44" xfId="55" applyNumberFormat="1" applyFont="1" applyBorder="1" applyAlignment="1">
      <alignment horizontal="center" vertical="center" wrapText="1"/>
      <protection/>
    </xf>
    <xf numFmtId="49" fontId="3" fillId="0" borderId="21" xfId="59" applyNumberFormat="1" applyFont="1" applyBorder="1" applyAlignment="1">
      <alignment vertical="top"/>
      <protection/>
    </xf>
    <xf numFmtId="0" fontId="0" fillId="0" borderId="0" xfId="0" applyFont="1" applyBorder="1" applyAlignment="1">
      <alignment vertical="top"/>
    </xf>
    <xf numFmtId="0" fontId="0" fillId="0" borderId="29" xfId="0" applyFont="1" applyBorder="1" applyAlignment="1">
      <alignment vertical="top"/>
    </xf>
    <xf numFmtId="49" fontId="3" fillId="0" borderId="43" xfId="59" applyNumberFormat="1" applyFont="1" applyBorder="1" applyAlignment="1">
      <alignment vertical="center"/>
      <protection/>
    </xf>
    <xf numFmtId="0" fontId="0" fillId="0" borderId="41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1" fillId="0" borderId="2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4" fontId="3" fillId="0" borderId="21" xfId="59" applyNumberFormat="1" applyFont="1" applyBorder="1" applyAlignment="1">
      <alignment vertical="center"/>
      <protection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49" fontId="17" fillId="0" borderId="67" xfId="0" applyNumberFormat="1" applyFont="1" applyBorder="1" applyAlignment="1">
      <alignment horizontal="center" vertical="center" wrapText="1"/>
    </xf>
    <xf numFmtId="49" fontId="17" fillId="0" borderId="16" xfId="0" applyNumberFormat="1" applyFont="1" applyBorder="1" applyAlignment="1">
      <alignment horizontal="center" vertical="center" wrapText="1"/>
    </xf>
    <xf numFmtId="49" fontId="17" fillId="0" borderId="46" xfId="0" applyNumberFormat="1" applyFont="1" applyBorder="1" applyAlignment="1">
      <alignment horizontal="center" vertical="center" wrapText="1"/>
    </xf>
    <xf numFmtId="49" fontId="17" fillId="0" borderId="44" xfId="0" applyNumberFormat="1" applyFont="1" applyBorder="1" applyAlignment="1">
      <alignment horizontal="center" vertical="center" wrapText="1"/>
    </xf>
    <xf numFmtId="0" fontId="61" fillId="0" borderId="0" xfId="58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textRotation="90" wrapText="1"/>
    </xf>
    <xf numFmtId="0" fontId="9" fillId="0" borderId="19" xfId="0" applyFont="1" applyBorder="1" applyAlignment="1">
      <alignment horizontal="center" textRotation="90" wrapText="1"/>
    </xf>
    <xf numFmtId="0" fontId="9" fillId="0" borderId="70" xfId="0" applyFont="1" applyBorder="1" applyAlignment="1">
      <alignment horizontal="center" textRotation="90" wrapText="1"/>
    </xf>
    <xf numFmtId="0" fontId="9" fillId="0" borderId="18" xfId="0" applyFont="1" applyBorder="1" applyAlignment="1">
      <alignment horizontal="center" textRotation="90" wrapText="1"/>
    </xf>
    <xf numFmtId="3" fontId="6" fillId="0" borderId="67" xfId="55" applyNumberFormat="1" applyFont="1" applyBorder="1" applyAlignment="1">
      <alignment horizontal="center" vertical="center"/>
      <protection/>
    </xf>
    <xf numFmtId="3" fontId="6" fillId="0" borderId="16" xfId="55" applyNumberFormat="1" applyFont="1" applyBorder="1" applyAlignment="1">
      <alignment horizontal="center" vertical="center"/>
      <protection/>
    </xf>
    <xf numFmtId="3" fontId="6" fillId="0" borderId="21" xfId="55" applyNumberFormat="1" applyFont="1" applyBorder="1" applyAlignment="1">
      <alignment horizontal="center" vertical="center"/>
      <protection/>
    </xf>
    <xf numFmtId="3" fontId="6" fillId="0" borderId="29" xfId="55" applyNumberFormat="1" applyFont="1" applyBorder="1" applyAlignment="1">
      <alignment horizontal="center" vertical="center"/>
      <protection/>
    </xf>
    <xf numFmtId="3" fontId="6" fillId="0" borderId="46" xfId="55" applyNumberFormat="1" applyFont="1" applyBorder="1" applyAlignment="1">
      <alignment horizontal="center" vertical="center"/>
      <protection/>
    </xf>
    <xf numFmtId="3" fontId="6" fillId="0" borderId="44" xfId="55" applyNumberFormat="1" applyFont="1" applyBorder="1" applyAlignment="1">
      <alignment horizontal="center" vertical="center"/>
      <protection/>
    </xf>
    <xf numFmtId="0" fontId="9" fillId="0" borderId="16" xfId="0" applyFont="1" applyBorder="1" applyAlignment="1">
      <alignment horizontal="center" textRotation="90" wrapText="1"/>
    </xf>
    <xf numFmtId="0" fontId="9" fillId="0" borderId="29" xfId="0" applyFont="1" applyBorder="1" applyAlignment="1">
      <alignment horizontal="center" textRotation="90" wrapText="1"/>
    </xf>
    <xf numFmtId="0" fontId="9" fillId="0" borderId="23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textRotation="90" wrapText="1"/>
    </xf>
    <xf numFmtId="0" fontId="8" fillId="0" borderId="18" xfId="0" applyFont="1" applyBorder="1" applyAlignment="1">
      <alignment horizontal="center" textRotation="90" wrapText="1"/>
    </xf>
    <xf numFmtId="0" fontId="8" fillId="0" borderId="70" xfId="0" applyFont="1" applyBorder="1" applyAlignment="1">
      <alignment horizontal="center" textRotation="90" wrapText="1"/>
    </xf>
    <xf numFmtId="0" fontId="8" fillId="0" borderId="18" xfId="0" applyFont="1" applyBorder="1" applyAlignment="1">
      <alignment horizontal="center" textRotation="90" wrapText="1"/>
    </xf>
    <xf numFmtId="0" fontId="8" fillId="0" borderId="23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49" fontId="36" fillId="0" borderId="0" xfId="58" applyNumberFormat="1" applyFont="1" applyBorder="1" applyAlignment="1">
      <alignment horizontal="right" vertical="top"/>
      <protection/>
    </xf>
    <xf numFmtId="0" fontId="62" fillId="0" borderId="0" xfId="0" applyFont="1" applyAlignment="1">
      <alignment horizontal="right" vertical="top"/>
    </xf>
    <xf numFmtId="49" fontId="36" fillId="0" borderId="0" xfId="58" applyNumberFormat="1" applyFont="1" applyBorder="1" applyAlignment="1">
      <alignment horizontal="left" vertical="top"/>
      <protection/>
    </xf>
    <xf numFmtId="0" fontId="62" fillId="0" borderId="0" xfId="0" applyFont="1" applyAlignment="1">
      <alignment horizontal="left" vertical="top"/>
    </xf>
    <xf numFmtId="0" fontId="8" fillId="0" borderId="71" xfId="0" applyFont="1" applyBorder="1" applyAlignment="1">
      <alignment horizontal="center" textRotation="90" wrapText="1"/>
    </xf>
    <xf numFmtId="0" fontId="8" fillId="0" borderId="20" xfId="0" applyFont="1" applyBorder="1" applyAlignment="1">
      <alignment horizontal="center" textRotation="90" wrapText="1"/>
    </xf>
    <xf numFmtId="0" fontId="8" fillId="0" borderId="16" xfId="0" applyFont="1" applyBorder="1" applyAlignment="1">
      <alignment horizontal="center" textRotation="90" wrapText="1"/>
    </xf>
    <xf numFmtId="0" fontId="8" fillId="0" borderId="29" xfId="0" applyFont="1" applyBorder="1" applyAlignment="1">
      <alignment horizontal="center" textRotation="90" wrapText="1"/>
    </xf>
    <xf numFmtId="3" fontId="6" fillId="0" borderId="14" xfId="55" applyNumberFormat="1" applyFont="1" applyBorder="1" applyAlignment="1">
      <alignment horizontal="center" vertical="center"/>
      <protection/>
    </xf>
    <xf numFmtId="3" fontId="6" fillId="0" borderId="0" xfId="55" applyNumberFormat="1" applyFont="1" applyBorder="1" applyAlignment="1">
      <alignment horizontal="center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Standaard_BR05" xfId="55"/>
    <cellStyle name="Standaard_BR31" xfId="56"/>
    <cellStyle name="Standaard_tabel 1" xfId="57"/>
    <cellStyle name="Standaard_tabel 2" xfId="58"/>
    <cellStyle name="Standaard_tabel 3" xfId="59"/>
    <cellStyle name="Titel" xfId="60"/>
    <cellStyle name="Totaal" xfId="61"/>
    <cellStyle name="Uitvoer" xfId="62"/>
    <cellStyle name="Currency" xfId="63"/>
    <cellStyle name="Currency [0]" xfId="64"/>
    <cellStyle name="Verklarende tekst" xfId="65"/>
    <cellStyle name="Waarschuwingsteks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11</xdr:row>
      <xdr:rowOff>0</xdr:rowOff>
    </xdr:to>
    <xdr:sp>
      <xdr:nvSpPr>
        <xdr:cNvPr id="1" name="Tekst 1"/>
        <xdr:cNvSpPr txBox="1">
          <a:spLocks noChangeArrowheads="1"/>
        </xdr:cNvSpPr>
      </xdr:nvSpPr>
      <xdr:spPr>
        <a:xfrm>
          <a:off x="0" y="1895475"/>
          <a:ext cx="0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18 - 25</a:t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>
      <xdr:nvSpPr>
        <xdr:cNvPr id="2" name="Tekst 2"/>
        <xdr:cNvSpPr txBox="1">
          <a:spLocks noChangeArrowheads="1"/>
        </xdr:cNvSpPr>
      </xdr:nvSpPr>
      <xdr:spPr>
        <a:xfrm>
          <a:off x="0" y="4724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18 - 25</a:t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>
      <xdr:nvSpPr>
        <xdr:cNvPr id="3" name="Tekst 3"/>
        <xdr:cNvSpPr txBox="1">
          <a:spLocks noChangeArrowheads="1"/>
        </xdr:cNvSpPr>
      </xdr:nvSpPr>
      <xdr:spPr>
        <a:xfrm>
          <a:off x="0" y="4724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18 - 25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0</xdr:col>
      <xdr:colOff>0</xdr:colOff>
      <xdr:row>11</xdr:row>
      <xdr:rowOff>0</xdr:rowOff>
    </xdr:to>
    <xdr:sp>
      <xdr:nvSpPr>
        <xdr:cNvPr id="1" name="Tekst 1"/>
        <xdr:cNvSpPr txBox="1">
          <a:spLocks noChangeArrowheads="1"/>
        </xdr:cNvSpPr>
      </xdr:nvSpPr>
      <xdr:spPr>
        <a:xfrm>
          <a:off x="0" y="2552700"/>
          <a:ext cx="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18 - 25</a:t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>
      <xdr:nvSpPr>
        <xdr:cNvPr id="2" name="Tekst 2"/>
        <xdr:cNvSpPr txBox="1">
          <a:spLocks noChangeArrowheads="1"/>
        </xdr:cNvSpPr>
      </xdr:nvSpPr>
      <xdr:spPr>
        <a:xfrm>
          <a:off x="0" y="49244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18 - 25</a:t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>
      <xdr:nvSpPr>
        <xdr:cNvPr id="3" name="Tekst 3"/>
        <xdr:cNvSpPr txBox="1">
          <a:spLocks noChangeArrowheads="1"/>
        </xdr:cNvSpPr>
      </xdr:nvSpPr>
      <xdr:spPr>
        <a:xfrm>
          <a:off x="0" y="49244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18 - 25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0</xdr:col>
      <xdr:colOff>0</xdr:colOff>
      <xdr:row>11</xdr:row>
      <xdr:rowOff>0</xdr:rowOff>
    </xdr:to>
    <xdr:sp>
      <xdr:nvSpPr>
        <xdr:cNvPr id="1" name="Tekst 1"/>
        <xdr:cNvSpPr txBox="1">
          <a:spLocks noChangeArrowheads="1"/>
        </xdr:cNvSpPr>
      </xdr:nvSpPr>
      <xdr:spPr>
        <a:xfrm>
          <a:off x="0" y="3048000"/>
          <a:ext cx="0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18 - 25</a:t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>
      <xdr:nvSpPr>
        <xdr:cNvPr id="2" name="Tekst 2"/>
        <xdr:cNvSpPr txBox="1">
          <a:spLocks noChangeArrowheads="1"/>
        </xdr:cNvSpPr>
      </xdr:nvSpPr>
      <xdr:spPr>
        <a:xfrm>
          <a:off x="0" y="5591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18 - 25</a:t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>
      <xdr:nvSpPr>
        <xdr:cNvPr id="3" name="Tekst 3"/>
        <xdr:cNvSpPr txBox="1">
          <a:spLocks noChangeArrowheads="1"/>
        </xdr:cNvSpPr>
      </xdr:nvSpPr>
      <xdr:spPr>
        <a:xfrm>
          <a:off x="0" y="5591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18 - 25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0</xdr:col>
      <xdr:colOff>0</xdr:colOff>
      <xdr:row>11</xdr:row>
      <xdr:rowOff>0</xdr:rowOff>
    </xdr:to>
    <xdr:sp>
      <xdr:nvSpPr>
        <xdr:cNvPr id="1" name="Tekst 1"/>
        <xdr:cNvSpPr txBox="1">
          <a:spLocks noChangeArrowheads="1"/>
        </xdr:cNvSpPr>
      </xdr:nvSpPr>
      <xdr:spPr>
        <a:xfrm>
          <a:off x="0" y="3048000"/>
          <a:ext cx="0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18 - 25</a:t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>
      <xdr:nvSpPr>
        <xdr:cNvPr id="2" name="Tekst 2"/>
        <xdr:cNvSpPr txBox="1">
          <a:spLocks noChangeArrowheads="1"/>
        </xdr:cNvSpPr>
      </xdr:nvSpPr>
      <xdr:spPr>
        <a:xfrm>
          <a:off x="0" y="5591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18 - 25</a:t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>
      <xdr:nvSpPr>
        <xdr:cNvPr id="3" name="Tekst 3"/>
        <xdr:cNvSpPr txBox="1">
          <a:spLocks noChangeArrowheads="1"/>
        </xdr:cNvSpPr>
      </xdr:nvSpPr>
      <xdr:spPr>
        <a:xfrm>
          <a:off x="0" y="5591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18 - 25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0</xdr:col>
      <xdr:colOff>0</xdr:colOff>
      <xdr:row>13</xdr:row>
      <xdr:rowOff>0</xdr:rowOff>
    </xdr:to>
    <xdr:sp>
      <xdr:nvSpPr>
        <xdr:cNvPr id="1" name="Tekst 1"/>
        <xdr:cNvSpPr txBox="1">
          <a:spLocks noChangeArrowheads="1"/>
        </xdr:cNvSpPr>
      </xdr:nvSpPr>
      <xdr:spPr>
        <a:xfrm>
          <a:off x="0" y="2257425"/>
          <a:ext cx="0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18 - 25</a:t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2" name="Tekst 2"/>
        <xdr:cNvSpPr txBox="1">
          <a:spLocks noChangeArrowheads="1"/>
        </xdr:cNvSpPr>
      </xdr:nvSpPr>
      <xdr:spPr>
        <a:xfrm>
          <a:off x="0" y="5067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18 - 25</a:t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3" name="Tekst 3"/>
        <xdr:cNvSpPr txBox="1">
          <a:spLocks noChangeArrowheads="1"/>
        </xdr:cNvSpPr>
      </xdr:nvSpPr>
      <xdr:spPr>
        <a:xfrm>
          <a:off x="0" y="5067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18 - 25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0</xdr:col>
      <xdr:colOff>0</xdr:colOff>
      <xdr:row>12</xdr:row>
      <xdr:rowOff>0</xdr:rowOff>
    </xdr:to>
    <xdr:sp>
      <xdr:nvSpPr>
        <xdr:cNvPr id="1" name="Tekst 1"/>
        <xdr:cNvSpPr txBox="1">
          <a:spLocks noChangeArrowheads="1"/>
        </xdr:cNvSpPr>
      </xdr:nvSpPr>
      <xdr:spPr>
        <a:xfrm>
          <a:off x="0" y="2657475"/>
          <a:ext cx="0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18 - 25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sp>
      <xdr:nvSpPr>
        <xdr:cNvPr id="2" name="Tekst 2"/>
        <xdr:cNvSpPr txBox="1">
          <a:spLocks noChangeArrowheads="1"/>
        </xdr:cNvSpPr>
      </xdr:nvSpPr>
      <xdr:spPr>
        <a:xfrm>
          <a:off x="0" y="5467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18 - 25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sp>
      <xdr:nvSpPr>
        <xdr:cNvPr id="3" name="Tekst 3"/>
        <xdr:cNvSpPr txBox="1">
          <a:spLocks noChangeArrowheads="1"/>
        </xdr:cNvSpPr>
      </xdr:nvSpPr>
      <xdr:spPr>
        <a:xfrm>
          <a:off x="0" y="5467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18 - 25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0</xdr:col>
      <xdr:colOff>0</xdr:colOff>
      <xdr:row>12</xdr:row>
      <xdr:rowOff>0</xdr:rowOff>
    </xdr:to>
    <xdr:sp>
      <xdr:nvSpPr>
        <xdr:cNvPr id="1" name="Tekst 1"/>
        <xdr:cNvSpPr txBox="1">
          <a:spLocks noChangeArrowheads="1"/>
        </xdr:cNvSpPr>
      </xdr:nvSpPr>
      <xdr:spPr>
        <a:xfrm>
          <a:off x="0" y="2657475"/>
          <a:ext cx="0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18 - 25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sp>
      <xdr:nvSpPr>
        <xdr:cNvPr id="2" name="Tekst 2"/>
        <xdr:cNvSpPr txBox="1">
          <a:spLocks noChangeArrowheads="1"/>
        </xdr:cNvSpPr>
      </xdr:nvSpPr>
      <xdr:spPr>
        <a:xfrm>
          <a:off x="0" y="5467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18 - 25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sp>
      <xdr:nvSpPr>
        <xdr:cNvPr id="3" name="Tekst 3"/>
        <xdr:cNvSpPr txBox="1">
          <a:spLocks noChangeArrowheads="1"/>
        </xdr:cNvSpPr>
      </xdr:nvSpPr>
      <xdr:spPr>
        <a:xfrm>
          <a:off x="0" y="5467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18 - 25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4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14.7109375" style="334" customWidth="1"/>
    <col min="2" max="2" width="122.57421875" style="334" customWidth="1"/>
    <col min="3" max="16384" width="11.421875" style="334" customWidth="1"/>
  </cols>
  <sheetData>
    <row r="1" spans="1:2" ht="21" customHeight="1">
      <c r="A1" s="444" t="s">
        <v>288</v>
      </c>
      <c r="B1" s="444"/>
    </row>
    <row r="2" spans="1:2" ht="18" customHeight="1">
      <c r="A2" s="335" t="s">
        <v>269</v>
      </c>
      <c r="B2" s="335" t="s">
        <v>270</v>
      </c>
    </row>
    <row r="3" spans="1:2" ht="13.5" customHeight="1">
      <c r="A3" s="336" t="s">
        <v>0</v>
      </c>
      <c r="B3" s="337" t="s">
        <v>271</v>
      </c>
    </row>
    <row r="4" spans="1:2" ht="13.5" customHeight="1">
      <c r="A4" s="338" t="s">
        <v>99</v>
      </c>
      <c r="B4" s="339" t="s">
        <v>272</v>
      </c>
    </row>
    <row r="5" spans="1:2" ht="13.5" customHeight="1">
      <c r="A5" s="338" t="s">
        <v>173</v>
      </c>
      <c r="B5" s="339" t="s">
        <v>273</v>
      </c>
    </row>
    <row r="6" spans="1:2" ht="13.5" customHeight="1">
      <c r="A6" s="340" t="s">
        <v>183</v>
      </c>
      <c r="B6" s="341" t="s">
        <v>279</v>
      </c>
    </row>
    <row r="7" spans="1:2" ht="13.5" customHeight="1">
      <c r="A7" s="342" t="s">
        <v>208</v>
      </c>
      <c r="B7" s="343" t="s">
        <v>281</v>
      </c>
    </row>
    <row r="8" spans="1:2" ht="13.5" customHeight="1">
      <c r="A8" s="342" t="s">
        <v>209</v>
      </c>
      <c r="B8" s="345" t="s">
        <v>282</v>
      </c>
    </row>
    <row r="9" spans="1:2" ht="13.5" customHeight="1">
      <c r="A9" s="340" t="s">
        <v>184</v>
      </c>
      <c r="B9" s="341" t="s">
        <v>280</v>
      </c>
    </row>
    <row r="10" spans="1:2" ht="13.5" customHeight="1">
      <c r="A10" s="342" t="s">
        <v>185</v>
      </c>
      <c r="B10" s="343" t="s">
        <v>283</v>
      </c>
    </row>
    <row r="11" spans="1:2" ht="13.5" customHeight="1">
      <c r="A11" s="344" t="s">
        <v>186</v>
      </c>
      <c r="B11" s="345" t="s">
        <v>284</v>
      </c>
    </row>
    <row r="12" spans="1:2" ht="13.5" customHeight="1">
      <c r="A12" s="340" t="s">
        <v>215</v>
      </c>
      <c r="B12" s="339" t="s">
        <v>274</v>
      </c>
    </row>
    <row r="13" spans="1:2" ht="13.5" customHeight="1">
      <c r="A13" s="340" t="s">
        <v>231</v>
      </c>
      <c r="B13" s="339" t="s">
        <v>275</v>
      </c>
    </row>
    <row r="14" spans="1:2" ht="13.5" customHeight="1">
      <c r="A14" s="346" t="s">
        <v>235</v>
      </c>
      <c r="B14" s="347" t="s">
        <v>276</v>
      </c>
    </row>
    <row r="15" ht="13.5" customHeight="1"/>
    <row r="16" ht="13.5" customHeight="1"/>
    <row r="17" ht="13.5" customHeight="1"/>
    <row r="18" ht="13.5" customHeight="1"/>
  </sheetData>
  <sheetProtection/>
  <mergeCells count="1">
    <mergeCell ref="A1:B1"/>
  </mergeCells>
  <hyperlinks>
    <hyperlink ref="A3" location="'tabel 1'!A1" display="Tabel 1"/>
    <hyperlink ref="A4" location="'tabel 3'!A1" display="Tabel 3"/>
    <hyperlink ref="A5" location="'tabel 4'!A1" display="Tabel 4"/>
    <hyperlink ref="A6" location="'tabel 7'!A1" display="Tabel 7"/>
    <hyperlink ref="A7" location="'tabel 7bis'!A1" display="Tabel 7bis"/>
    <hyperlink ref="A8" location="'tabel 7ter'!A1" display="Tabel 7ter"/>
    <hyperlink ref="A9" location="'tabel 8'!A1" display="Tabel 8"/>
    <hyperlink ref="A10" location="'tabel 8bis'!A1" display="Tabel 8bis"/>
    <hyperlink ref="A11" location="'tabel 8ter'!A1" display="Tabel 8ter"/>
    <hyperlink ref="A12" location="'tabel 9'!A1" display="Tabel 9"/>
    <hyperlink ref="A13" location="'tabel 10'!A1" display="Tabel 10"/>
    <hyperlink ref="A14" location="'tabel 11'!A1" display="Tabel 11"/>
  </hyperlink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8"/>
  <sheetViews>
    <sheetView zoomScaleSheetLayoutView="25" zoomScalePageLayoutView="0" workbookViewId="0" topLeftCell="A1">
      <selection activeCell="A1" sqref="A1:IV2"/>
    </sheetView>
  </sheetViews>
  <sheetFormatPr defaultColWidth="8.8515625" defaultRowHeight="12.75"/>
  <cols>
    <col min="1" max="1" width="10.57421875" style="21" customWidth="1"/>
    <col min="2" max="24" width="6.7109375" style="21" customWidth="1"/>
    <col min="25" max="25" width="6.7109375" style="24" customWidth="1"/>
    <col min="26" max="37" width="6.7109375" style="65" customWidth="1"/>
    <col min="38" max="16384" width="8.8515625" style="21" customWidth="1"/>
  </cols>
  <sheetData>
    <row r="1" ht="16.5">
      <c r="A1" s="355" t="s">
        <v>287</v>
      </c>
    </row>
    <row r="2" spans="1:37" s="63" customFormat="1" ht="42" customHeight="1">
      <c r="A2" s="348" t="s">
        <v>292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</row>
    <row r="3" spans="1:37" s="18" customFormat="1" ht="9.75" customHeight="1">
      <c r="A3" s="64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</row>
    <row r="4" spans="1:25" ht="18.75" customHeight="1">
      <c r="A4" s="299" t="s">
        <v>186</v>
      </c>
      <c r="B4" s="19"/>
      <c r="C4" s="19"/>
      <c r="D4" s="19"/>
      <c r="E4" s="19"/>
      <c r="F4" s="19"/>
      <c r="G4" s="22"/>
      <c r="H4" s="19"/>
      <c r="I4" s="19"/>
      <c r="J4" s="22"/>
      <c r="K4" s="19"/>
      <c r="L4" s="19"/>
      <c r="M4" s="22"/>
      <c r="N4" s="19"/>
      <c r="O4" s="19"/>
      <c r="P4" s="22"/>
      <c r="Q4" s="19"/>
      <c r="R4" s="19"/>
      <c r="S4" s="22"/>
      <c r="T4" s="19"/>
      <c r="U4" s="19"/>
      <c r="V4" s="22"/>
      <c r="W4" s="19"/>
      <c r="X4" s="19"/>
      <c r="Y4" s="20"/>
    </row>
    <row r="5" spans="1:25" ht="6" customHeight="1" thickBo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20"/>
    </row>
    <row r="6" spans="1:37" s="24" customFormat="1" ht="20.25" customHeight="1" thickTop="1">
      <c r="A6" s="445" t="s">
        <v>94</v>
      </c>
      <c r="B6" s="487" t="s">
        <v>97</v>
      </c>
      <c r="C6" s="487"/>
      <c r="D6" s="487"/>
      <c r="E6" s="487"/>
      <c r="F6" s="487"/>
      <c r="G6" s="487"/>
      <c r="H6" s="487"/>
      <c r="I6" s="487"/>
      <c r="J6" s="487"/>
      <c r="K6" s="487"/>
      <c r="L6" s="487"/>
      <c r="M6" s="487"/>
      <c r="N6" s="487"/>
      <c r="O6" s="487"/>
      <c r="P6" s="487"/>
      <c r="Q6" s="487"/>
      <c r="R6" s="487"/>
      <c r="S6" s="487"/>
      <c r="T6" s="487"/>
      <c r="U6" s="487"/>
      <c r="V6" s="487"/>
      <c r="W6" s="487"/>
      <c r="X6" s="487"/>
      <c r="Y6" s="488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</row>
    <row r="7" spans="1:37" s="24" customFormat="1" ht="20.25" customHeight="1">
      <c r="A7" s="498"/>
      <c r="B7" s="484" t="s">
        <v>80</v>
      </c>
      <c r="C7" s="500"/>
      <c r="D7" s="501"/>
      <c r="E7" s="483" t="s">
        <v>81</v>
      </c>
      <c r="F7" s="484"/>
      <c r="G7" s="489"/>
      <c r="H7" s="483" t="s">
        <v>82</v>
      </c>
      <c r="I7" s="484"/>
      <c r="J7" s="489"/>
      <c r="K7" s="483" t="s">
        <v>83</v>
      </c>
      <c r="L7" s="484"/>
      <c r="M7" s="489"/>
      <c r="N7" s="483" t="s">
        <v>84</v>
      </c>
      <c r="O7" s="484"/>
      <c r="P7" s="489"/>
      <c r="Q7" s="490" t="s">
        <v>85</v>
      </c>
      <c r="R7" s="491"/>
      <c r="S7" s="492"/>
      <c r="T7" s="483" t="s">
        <v>86</v>
      </c>
      <c r="U7" s="484"/>
      <c r="V7" s="484"/>
      <c r="W7" s="483" t="s">
        <v>87</v>
      </c>
      <c r="X7" s="484"/>
      <c r="Y7" s="48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</row>
    <row r="8" spans="1:25" ht="59.25" customHeight="1">
      <c r="A8" s="446"/>
      <c r="B8" s="180" t="s">
        <v>21</v>
      </c>
      <c r="C8" s="172" t="s">
        <v>22</v>
      </c>
      <c r="D8" s="172" t="s">
        <v>24</v>
      </c>
      <c r="E8" s="172" t="s">
        <v>21</v>
      </c>
      <c r="F8" s="172" t="s">
        <v>22</v>
      </c>
      <c r="G8" s="172" t="s">
        <v>24</v>
      </c>
      <c r="H8" s="172" t="s">
        <v>21</v>
      </c>
      <c r="I8" s="172" t="s">
        <v>22</v>
      </c>
      <c r="J8" s="172" t="s">
        <v>24</v>
      </c>
      <c r="K8" s="172" t="s">
        <v>21</v>
      </c>
      <c r="L8" s="172" t="s">
        <v>22</v>
      </c>
      <c r="M8" s="172" t="s">
        <v>24</v>
      </c>
      <c r="N8" s="172" t="s">
        <v>21</v>
      </c>
      <c r="O8" s="172" t="s">
        <v>22</v>
      </c>
      <c r="P8" s="172" t="s">
        <v>24</v>
      </c>
      <c r="Q8" s="172" t="s">
        <v>21</v>
      </c>
      <c r="R8" s="172" t="s">
        <v>22</v>
      </c>
      <c r="S8" s="172" t="s">
        <v>24</v>
      </c>
      <c r="T8" s="172" t="s">
        <v>21</v>
      </c>
      <c r="U8" s="172" t="s">
        <v>22</v>
      </c>
      <c r="V8" s="172" t="s">
        <v>24</v>
      </c>
      <c r="W8" s="172" t="s">
        <v>21</v>
      </c>
      <c r="X8" s="172" t="s">
        <v>22</v>
      </c>
      <c r="Y8" s="173" t="s">
        <v>24</v>
      </c>
    </row>
    <row r="9" spans="1:25" ht="16.5" customHeight="1">
      <c r="A9" s="184" t="s">
        <v>89</v>
      </c>
      <c r="B9" s="225">
        <v>7</v>
      </c>
      <c r="C9" s="226">
        <v>9</v>
      </c>
      <c r="D9" s="226">
        <v>16</v>
      </c>
      <c r="E9" s="226">
        <v>9</v>
      </c>
      <c r="F9" s="226">
        <v>17</v>
      </c>
      <c r="G9" s="226">
        <v>26</v>
      </c>
      <c r="H9" s="226">
        <v>19</v>
      </c>
      <c r="I9" s="226">
        <v>33</v>
      </c>
      <c r="J9" s="226">
        <v>52</v>
      </c>
      <c r="K9" s="226">
        <v>18</v>
      </c>
      <c r="L9" s="226">
        <v>20</v>
      </c>
      <c r="M9" s="226">
        <v>38</v>
      </c>
      <c r="N9" s="226">
        <v>6</v>
      </c>
      <c r="O9" s="226">
        <v>18</v>
      </c>
      <c r="P9" s="226">
        <v>24</v>
      </c>
      <c r="Q9" s="226">
        <v>6</v>
      </c>
      <c r="R9" s="226">
        <v>22</v>
      </c>
      <c r="S9" s="226">
        <v>28</v>
      </c>
      <c r="T9" s="226">
        <v>26</v>
      </c>
      <c r="U9" s="226">
        <v>42</v>
      </c>
      <c r="V9" s="226">
        <v>68</v>
      </c>
      <c r="W9" s="226">
        <v>368</v>
      </c>
      <c r="X9" s="226">
        <v>439</v>
      </c>
      <c r="Y9" s="227">
        <v>807</v>
      </c>
    </row>
    <row r="10" spans="1:25" ht="16.5" customHeight="1">
      <c r="A10" s="184" t="s">
        <v>90</v>
      </c>
      <c r="B10" s="225">
        <v>3</v>
      </c>
      <c r="C10" s="226">
        <v>12</v>
      </c>
      <c r="D10" s="226">
        <v>15</v>
      </c>
      <c r="E10" s="226">
        <v>28</v>
      </c>
      <c r="F10" s="226">
        <v>42</v>
      </c>
      <c r="G10" s="226">
        <v>70</v>
      </c>
      <c r="H10" s="226">
        <v>57</v>
      </c>
      <c r="I10" s="226">
        <v>78</v>
      </c>
      <c r="J10" s="226">
        <v>135</v>
      </c>
      <c r="K10" s="226">
        <v>90</v>
      </c>
      <c r="L10" s="226">
        <v>73</v>
      </c>
      <c r="M10" s="226">
        <v>163</v>
      </c>
      <c r="N10" s="226">
        <v>35</v>
      </c>
      <c r="O10" s="226">
        <v>72</v>
      </c>
      <c r="P10" s="226">
        <v>107</v>
      </c>
      <c r="Q10" s="226">
        <v>54</v>
      </c>
      <c r="R10" s="226">
        <v>99</v>
      </c>
      <c r="S10" s="226">
        <v>153</v>
      </c>
      <c r="T10" s="226">
        <v>159</v>
      </c>
      <c r="U10" s="226">
        <v>200</v>
      </c>
      <c r="V10" s="226">
        <v>359</v>
      </c>
      <c r="W10" s="226">
        <v>3089</v>
      </c>
      <c r="X10" s="226">
        <v>1475</v>
      </c>
      <c r="Y10" s="227">
        <v>4564</v>
      </c>
    </row>
    <row r="11" spans="1:25" ht="16.5" customHeight="1">
      <c r="A11" s="184" t="s">
        <v>76</v>
      </c>
      <c r="B11" s="225">
        <v>3</v>
      </c>
      <c r="C11" s="226">
        <v>12</v>
      </c>
      <c r="D11" s="226">
        <v>15</v>
      </c>
      <c r="E11" s="226">
        <v>31</v>
      </c>
      <c r="F11" s="226">
        <v>52</v>
      </c>
      <c r="G11" s="226">
        <v>83</v>
      </c>
      <c r="H11" s="226">
        <v>72</v>
      </c>
      <c r="I11" s="226">
        <v>98</v>
      </c>
      <c r="J11" s="226">
        <v>170</v>
      </c>
      <c r="K11" s="226">
        <v>102</v>
      </c>
      <c r="L11" s="226">
        <v>145</v>
      </c>
      <c r="M11" s="226">
        <v>247</v>
      </c>
      <c r="N11" s="226">
        <v>52</v>
      </c>
      <c r="O11" s="226">
        <v>130</v>
      </c>
      <c r="P11" s="226">
        <v>182</v>
      </c>
      <c r="Q11" s="226">
        <v>107</v>
      </c>
      <c r="R11" s="226">
        <v>149</v>
      </c>
      <c r="S11" s="226">
        <v>256</v>
      </c>
      <c r="T11" s="226">
        <v>265</v>
      </c>
      <c r="U11" s="226">
        <v>398</v>
      </c>
      <c r="V11" s="226">
        <v>663</v>
      </c>
      <c r="W11" s="226">
        <v>5767</v>
      </c>
      <c r="X11" s="226">
        <v>2785</v>
      </c>
      <c r="Y11" s="227">
        <v>8552</v>
      </c>
    </row>
    <row r="12" spans="1:25" ht="16.5" customHeight="1">
      <c r="A12" s="185" t="s">
        <v>8</v>
      </c>
      <c r="B12" s="225">
        <v>5</v>
      </c>
      <c r="C12" s="226">
        <v>7</v>
      </c>
      <c r="D12" s="226">
        <v>12</v>
      </c>
      <c r="E12" s="226">
        <v>21</v>
      </c>
      <c r="F12" s="226">
        <v>49</v>
      </c>
      <c r="G12" s="226">
        <v>70</v>
      </c>
      <c r="H12" s="226">
        <v>98</v>
      </c>
      <c r="I12" s="226">
        <v>140</v>
      </c>
      <c r="J12" s="226">
        <v>238</v>
      </c>
      <c r="K12" s="226">
        <v>177</v>
      </c>
      <c r="L12" s="226">
        <v>217</v>
      </c>
      <c r="M12" s="226">
        <v>394</v>
      </c>
      <c r="N12" s="226">
        <v>81</v>
      </c>
      <c r="O12" s="226">
        <v>167</v>
      </c>
      <c r="P12" s="226">
        <v>248</v>
      </c>
      <c r="Q12" s="226">
        <v>121</v>
      </c>
      <c r="R12" s="226">
        <v>221</v>
      </c>
      <c r="S12" s="226">
        <v>342</v>
      </c>
      <c r="T12" s="226">
        <v>382</v>
      </c>
      <c r="U12" s="226">
        <v>540</v>
      </c>
      <c r="V12" s="226">
        <v>922</v>
      </c>
      <c r="W12" s="226">
        <v>8522</v>
      </c>
      <c r="X12" s="226">
        <v>5075</v>
      </c>
      <c r="Y12" s="227">
        <v>13597</v>
      </c>
    </row>
    <row r="13" spans="1:25" ht="16.5" customHeight="1">
      <c r="A13" s="184" t="s">
        <v>9</v>
      </c>
      <c r="B13" s="225">
        <v>3</v>
      </c>
      <c r="C13" s="226">
        <v>8</v>
      </c>
      <c r="D13" s="226">
        <v>11</v>
      </c>
      <c r="E13" s="226">
        <v>41</v>
      </c>
      <c r="F13" s="226">
        <v>58</v>
      </c>
      <c r="G13" s="226">
        <v>99</v>
      </c>
      <c r="H13" s="226">
        <v>99</v>
      </c>
      <c r="I13" s="226">
        <v>155</v>
      </c>
      <c r="J13" s="226">
        <v>254</v>
      </c>
      <c r="K13" s="226">
        <v>189</v>
      </c>
      <c r="L13" s="226">
        <v>262</v>
      </c>
      <c r="M13" s="226">
        <v>451</v>
      </c>
      <c r="N13" s="226">
        <v>96</v>
      </c>
      <c r="O13" s="226">
        <v>172</v>
      </c>
      <c r="P13" s="226">
        <v>268</v>
      </c>
      <c r="Q13" s="226">
        <v>137</v>
      </c>
      <c r="R13" s="226">
        <v>194</v>
      </c>
      <c r="S13" s="226">
        <v>331</v>
      </c>
      <c r="T13" s="226">
        <v>433</v>
      </c>
      <c r="U13" s="226">
        <v>528</v>
      </c>
      <c r="V13" s="226">
        <v>961</v>
      </c>
      <c r="W13" s="226">
        <v>10540</v>
      </c>
      <c r="X13" s="226">
        <v>5349</v>
      </c>
      <c r="Y13" s="227">
        <v>15889</v>
      </c>
    </row>
    <row r="14" spans="1:25" ht="16.5" customHeight="1">
      <c r="A14" s="184" t="s">
        <v>10</v>
      </c>
      <c r="B14" s="225">
        <v>0</v>
      </c>
      <c r="C14" s="226">
        <v>4</v>
      </c>
      <c r="D14" s="226">
        <v>4</v>
      </c>
      <c r="E14" s="226">
        <v>27</v>
      </c>
      <c r="F14" s="226">
        <v>42</v>
      </c>
      <c r="G14" s="226">
        <v>69</v>
      </c>
      <c r="H14" s="226">
        <v>76</v>
      </c>
      <c r="I14" s="226">
        <v>107</v>
      </c>
      <c r="J14" s="226">
        <v>183</v>
      </c>
      <c r="K14" s="226">
        <v>126</v>
      </c>
      <c r="L14" s="226">
        <v>218</v>
      </c>
      <c r="M14" s="226">
        <v>344</v>
      </c>
      <c r="N14" s="226">
        <v>59</v>
      </c>
      <c r="O14" s="226">
        <v>122</v>
      </c>
      <c r="P14" s="226">
        <v>181</v>
      </c>
      <c r="Q14" s="226">
        <v>76</v>
      </c>
      <c r="R14" s="226">
        <v>139</v>
      </c>
      <c r="S14" s="226">
        <v>215</v>
      </c>
      <c r="T14" s="226">
        <v>267</v>
      </c>
      <c r="U14" s="226">
        <v>321</v>
      </c>
      <c r="V14" s="226">
        <v>588</v>
      </c>
      <c r="W14" s="226">
        <v>7511</v>
      </c>
      <c r="X14" s="226">
        <v>3241</v>
      </c>
      <c r="Y14" s="227">
        <v>10752</v>
      </c>
    </row>
    <row r="15" spans="1:25" ht="16.5" customHeight="1">
      <c r="A15" s="184" t="s">
        <v>11</v>
      </c>
      <c r="B15" s="225">
        <v>2</v>
      </c>
      <c r="C15" s="226">
        <v>3</v>
      </c>
      <c r="D15" s="226">
        <v>5</v>
      </c>
      <c r="E15" s="226">
        <v>19</v>
      </c>
      <c r="F15" s="226">
        <v>36</v>
      </c>
      <c r="G15" s="226">
        <v>55</v>
      </c>
      <c r="H15" s="226">
        <v>45</v>
      </c>
      <c r="I15" s="226">
        <v>108</v>
      </c>
      <c r="J15" s="226">
        <v>153</v>
      </c>
      <c r="K15" s="226">
        <v>93</v>
      </c>
      <c r="L15" s="226">
        <v>181</v>
      </c>
      <c r="M15" s="226">
        <v>274</v>
      </c>
      <c r="N15" s="226">
        <v>40</v>
      </c>
      <c r="O15" s="226">
        <v>96</v>
      </c>
      <c r="P15" s="226">
        <v>136</v>
      </c>
      <c r="Q15" s="226">
        <v>61</v>
      </c>
      <c r="R15" s="226">
        <v>106</v>
      </c>
      <c r="S15" s="226">
        <v>167</v>
      </c>
      <c r="T15" s="226">
        <v>197</v>
      </c>
      <c r="U15" s="226">
        <v>296</v>
      </c>
      <c r="V15" s="226">
        <v>493</v>
      </c>
      <c r="W15" s="226">
        <v>5842</v>
      </c>
      <c r="X15" s="226">
        <v>2553</v>
      </c>
      <c r="Y15" s="227">
        <v>8395</v>
      </c>
    </row>
    <row r="16" spans="1:25" ht="16.5" customHeight="1">
      <c r="A16" s="184" t="s">
        <v>12</v>
      </c>
      <c r="B16" s="225">
        <v>1</v>
      </c>
      <c r="C16" s="226">
        <v>3</v>
      </c>
      <c r="D16" s="226">
        <v>4</v>
      </c>
      <c r="E16" s="226">
        <v>20</v>
      </c>
      <c r="F16" s="226">
        <v>42</v>
      </c>
      <c r="G16" s="226">
        <v>62</v>
      </c>
      <c r="H16" s="226">
        <v>43</v>
      </c>
      <c r="I16" s="226">
        <v>109</v>
      </c>
      <c r="J16" s="226">
        <v>152</v>
      </c>
      <c r="K16" s="226">
        <v>86</v>
      </c>
      <c r="L16" s="226">
        <v>223</v>
      </c>
      <c r="M16" s="226">
        <v>309</v>
      </c>
      <c r="N16" s="226">
        <v>35</v>
      </c>
      <c r="O16" s="226">
        <v>128</v>
      </c>
      <c r="P16" s="226">
        <v>163</v>
      </c>
      <c r="Q16" s="226">
        <v>53</v>
      </c>
      <c r="R16" s="226">
        <v>126</v>
      </c>
      <c r="S16" s="226">
        <v>179</v>
      </c>
      <c r="T16" s="226">
        <v>141</v>
      </c>
      <c r="U16" s="226">
        <v>277</v>
      </c>
      <c r="V16" s="226">
        <v>418</v>
      </c>
      <c r="W16" s="226">
        <v>4743</v>
      </c>
      <c r="X16" s="226">
        <v>2475</v>
      </c>
      <c r="Y16" s="227">
        <v>7218</v>
      </c>
    </row>
    <row r="17" spans="1:25" ht="16.5" customHeight="1">
      <c r="A17" s="184" t="s">
        <v>13</v>
      </c>
      <c r="B17" s="225">
        <v>0</v>
      </c>
      <c r="C17" s="226">
        <v>10</v>
      </c>
      <c r="D17" s="226">
        <v>10</v>
      </c>
      <c r="E17" s="226">
        <v>20</v>
      </c>
      <c r="F17" s="226">
        <v>66</v>
      </c>
      <c r="G17" s="226">
        <v>86</v>
      </c>
      <c r="H17" s="226">
        <v>47</v>
      </c>
      <c r="I17" s="226">
        <v>115</v>
      </c>
      <c r="J17" s="226">
        <v>162</v>
      </c>
      <c r="K17" s="226">
        <v>75</v>
      </c>
      <c r="L17" s="226">
        <v>219</v>
      </c>
      <c r="M17" s="226">
        <v>294</v>
      </c>
      <c r="N17" s="226">
        <v>29</v>
      </c>
      <c r="O17" s="226">
        <v>101</v>
      </c>
      <c r="P17" s="226">
        <v>130</v>
      </c>
      <c r="Q17" s="226">
        <v>55</v>
      </c>
      <c r="R17" s="226">
        <v>104</v>
      </c>
      <c r="S17" s="226">
        <v>159</v>
      </c>
      <c r="T17" s="226">
        <v>137</v>
      </c>
      <c r="U17" s="226">
        <v>242</v>
      </c>
      <c r="V17" s="226">
        <v>379</v>
      </c>
      <c r="W17" s="226">
        <v>3684</v>
      </c>
      <c r="X17" s="226">
        <v>2015</v>
      </c>
      <c r="Y17" s="227">
        <v>5699</v>
      </c>
    </row>
    <row r="18" spans="1:25" ht="16.5" customHeight="1">
      <c r="A18" s="185" t="s">
        <v>14</v>
      </c>
      <c r="B18" s="225">
        <v>2</v>
      </c>
      <c r="C18" s="226">
        <v>5</v>
      </c>
      <c r="D18" s="226">
        <v>7</v>
      </c>
      <c r="E18" s="226">
        <v>13</v>
      </c>
      <c r="F18" s="226">
        <v>42</v>
      </c>
      <c r="G18" s="226">
        <v>55</v>
      </c>
      <c r="H18" s="226">
        <v>30</v>
      </c>
      <c r="I18" s="226">
        <v>102</v>
      </c>
      <c r="J18" s="226">
        <v>132</v>
      </c>
      <c r="K18" s="226">
        <v>55</v>
      </c>
      <c r="L18" s="226">
        <v>146</v>
      </c>
      <c r="M18" s="226">
        <v>201</v>
      </c>
      <c r="N18" s="226">
        <v>18</v>
      </c>
      <c r="O18" s="226">
        <v>77</v>
      </c>
      <c r="P18" s="226">
        <v>95</v>
      </c>
      <c r="Q18" s="226">
        <v>28</v>
      </c>
      <c r="R18" s="226">
        <v>77</v>
      </c>
      <c r="S18" s="226">
        <v>105</v>
      </c>
      <c r="T18" s="226">
        <v>72</v>
      </c>
      <c r="U18" s="226">
        <v>151</v>
      </c>
      <c r="V18" s="226">
        <v>223</v>
      </c>
      <c r="W18" s="226">
        <v>2196</v>
      </c>
      <c r="X18" s="226">
        <v>1273</v>
      </c>
      <c r="Y18" s="227">
        <v>3469</v>
      </c>
    </row>
    <row r="19" spans="1:25" ht="16.5" customHeight="1">
      <c r="A19" s="184" t="s">
        <v>15</v>
      </c>
      <c r="B19" s="225">
        <v>1</v>
      </c>
      <c r="C19" s="226">
        <v>1</v>
      </c>
      <c r="D19" s="226">
        <v>2</v>
      </c>
      <c r="E19" s="226">
        <v>14</v>
      </c>
      <c r="F19" s="226">
        <v>27</v>
      </c>
      <c r="G19" s="226">
        <v>41</v>
      </c>
      <c r="H19" s="226">
        <v>27</v>
      </c>
      <c r="I19" s="226">
        <v>60</v>
      </c>
      <c r="J19" s="226">
        <v>87</v>
      </c>
      <c r="K19" s="226">
        <v>41</v>
      </c>
      <c r="L19" s="226">
        <v>84</v>
      </c>
      <c r="M19" s="226">
        <v>125</v>
      </c>
      <c r="N19" s="226">
        <v>8</v>
      </c>
      <c r="O19" s="226">
        <v>34</v>
      </c>
      <c r="P19" s="226">
        <v>42</v>
      </c>
      <c r="Q19" s="226">
        <v>11</v>
      </c>
      <c r="R19" s="226">
        <v>34</v>
      </c>
      <c r="S19" s="226">
        <v>45</v>
      </c>
      <c r="T19" s="226">
        <v>46</v>
      </c>
      <c r="U19" s="226">
        <v>67</v>
      </c>
      <c r="V19" s="226">
        <v>113</v>
      </c>
      <c r="W19" s="226">
        <v>949</v>
      </c>
      <c r="X19" s="226">
        <v>646</v>
      </c>
      <c r="Y19" s="227">
        <v>1595</v>
      </c>
    </row>
    <row r="20" spans="1:25" ht="16.5" customHeight="1">
      <c r="A20" s="184" t="s">
        <v>16</v>
      </c>
      <c r="B20" s="225">
        <v>3</v>
      </c>
      <c r="C20" s="226">
        <v>4</v>
      </c>
      <c r="D20" s="226">
        <v>7</v>
      </c>
      <c r="E20" s="226">
        <v>14</v>
      </c>
      <c r="F20" s="226">
        <v>16</v>
      </c>
      <c r="G20" s="226">
        <v>30</v>
      </c>
      <c r="H20" s="226">
        <v>48</v>
      </c>
      <c r="I20" s="226">
        <v>37</v>
      </c>
      <c r="J20" s="226">
        <v>85</v>
      </c>
      <c r="K20" s="226">
        <v>26</v>
      </c>
      <c r="L20" s="226">
        <v>29</v>
      </c>
      <c r="M20" s="226">
        <v>55</v>
      </c>
      <c r="N20" s="226">
        <v>5</v>
      </c>
      <c r="O20" s="226">
        <v>17</v>
      </c>
      <c r="P20" s="226">
        <v>22</v>
      </c>
      <c r="Q20" s="226">
        <v>10</v>
      </c>
      <c r="R20" s="226">
        <v>17</v>
      </c>
      <c r="S20" s="226">
        <v>27</v>
      </c>
      <c r="T20" s="226">
        <v>17</v>
      </c>
      <c r="U20" s="226">
        <v>33</v>
      </c>
      <c r="V20" s="226">
        <v>50</v>
      </c>
      <c r="W20" s="226">
        <v>397</v>
      </c>
      <c r="X20" s="226">
        <v>271</v>
      </c>
      <c r="Y20" s="227">
        <v>668</v>
      </c>
    </row>
    <row r="21" spans="1:25" ht="19.5" customHeight="1">
      <c r="A21" s="184" t="s">
        <v>77</v>
      </c>
      <c r="B21" s="225">
        <v>6</v>
      </c>
      <c r="C21" s="226">
        <v>3</v>
      </c>
      <c r="D21" s="226">
        <v>9</v>
      </c>
      <c r="E21" s="226">
        <v>25</v>
      </c>
      <c r="F21" s="226">
        <v>24</v>
      </c>
      <c r="G21" s="226">
        <v>49</v>
      </c>
      <c r="H21" s="226">
        <v>57</v>
      </c>
      <c r="I21" s="226">
        <v>30</v>
      </c>
      <c r="J21" s="226">
        <v>87</v>
      </c>
      <c r="K21" s="226">
        <v>51</v>
      </c>
      <c r="L21" s="226">
        <v>27</v>
      </c>
      <c r="M21" s="226">
        <v>78</v>
      </c>
      <c r="N21" s="226">
        <v>6</v>
      </c>
      <c r="O21" s="226">
        <v>13</v>
      </c>
      <c r="P21" s="226">
        <v>19</v>
      </c>
      <c r="Q21" s="226">
        <v>14</v>
      </c>
      <c r="R21" s="226">
        <v>12</v>
      </c>
      <c r="S21" s="226">
        <v>26</v>
      </c>
      <c r="T21" s="226">
        <v>31</v>
      </c>
      <c r="U21" s="226">
        <v>23</v>
      </c>
      <c r="V21" s="226">
        <v>54</v>
      </c>
      <c r="W21" s="226">
        <v>364</v>
      </c>
      <c r="X21" s="226">
        <v>195</v>
      </c>
      <c r="Y21" s="227">
        <v>559</v>
      </c>
    </row>
    <row r="22" spans="1:37" s="24" customFormat="1" ht="16.5">
      <c r="A22" s="365" t="s">
        <v>5</v>
      </c>
      <c r="B22" s="361">
        <v>36</v>
      </c>
      <c r="C22" s="362">
        <v>81</v>
      </c>
      <c r="D22" s="362">
        <v>117</v>
      </c>
      <c r="E22" s="362">
        <v>282</v>
      </c>
      <c r="F22" s="362">
        <v>513</v>
      </c>
      <c r="G22" s="362">
        <v>795</v>
      </c>
      <c r="H22" s="362">
        <v>718</v>
      </c>
      <c r="I22" s="362">
        <v>1172</v>
      </c>
      <c r="J22" s="362">
        <v>1890</v>
      </c>
      <c r="K22" s="362">
        <v>1129</v>
      </c>
      <c r="L22" s="362">
        <v>1844</v>
      </c>
      <c r="M22" s="362">
        <v>2973</v>
      </c>
      <c r="N22" s="362">
        <v>470</v>
      </c>
      <c r="O22" s="362">
        <v>1147</v>
      </c>
      <c r="P22" s="362">
        <v>1617</v>
      </c>
      <c r="Q22" s="362">
        <v>733</v>
      </c>
      <c r="R22" s="362">
        <v>1300</v>
      </c>
      <c r="S22" s="362">
        <v>2033</v>
      </c>
      <c r="T22" s="362">
        <v>2173</v>
      </c>
      <c r="U22" s="362">
        <v>3118</v>
      </c>
      <c r="V22" s="362">
        <v>5291</v>
      </c>
      <c r="W22" s="362">
        <v>53972</v>
      </c>
      <c r="X22" s="362">
        <v>27792</v>
      </c>
      <c r="Y22" s="364">
        <v>81764</v>
      </c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</row>
    <row r="23" spans="1:25" ht="3.75" customHeight="1" thickBot="1">
      <c r="A23" s="154"/>
      <c r="B23" s="152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9"/>
    </row>
    <row r="24" ht="7.5" customHeight="1" thickTop="1"/>
    <row r="25" ht="16.5">
      <c r="A25" s="36" t="s">
        <v>285</v>
      </c>
    </row>
    <row r="26" ht="16.5">
      <c r="A26" s="36"/>
    </row>
    <row r="28" spans="2:4" ht="20.25" customHeight="1">
      <c r="B28" s="52"/>
      <c r="C28" s="52"/>
      <c r="D28" s="52"/>
    </row>
    <row r="29" ht="21" customHeight="1"/>
  </sheetData>
  <sheetProtection/>
  <mergeCells count="10">
    <mergeCell ref="T7:V7"/>
    <mergeCell ref="W7:Y7"/>
    <mergeCell ref="A6:A8"/>
    <mergeCell ref="K7:M7"/>
    <mergeCell ref="N7:P7"/>
    <mergeCell ref="Q7:S7"/>
    <mergeCell ref="B7:D7"/>
    <mergeCell ref="E7:G7"/>
    <mergeCell ref="H7:J7"/>
    <mergeCell ref="B6:Y6"/>
  </mergeCells>
  <hyperlinks>
    <hyperlink ref="A1" location="'Lijst van de tabellen'!A1" display="Terug naar lijst van de tabellen"/>
  </hyperlink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zoomScale="70" zoomScaleNormal="70" zoomScaleSheetLayoutView="25" zoomScalePageLayoutView="0" workbookViewId="0" topLeftCell="A1">
      <selection activeCell="A1" sqref="A1:IV2"/>
    </sheetView>
  </sheetViews>
  <sheetFormatPr defaultColWidth="8.8515625" defaultRowHeight="12.75"/>
  <cols>
    <col min="1" max="1" width="2.7109375" style="87" customWidth="1"/>
    <col min="2" max="2" width="50.7109375" style="88" customWidth="1"/>
    <col min="3" max="14" width="14.7109375" style="88" customWidth="1"/>
    <col min="15" max="15" width="10.28125" style="88" customWidth="1"/>
    <col min="16" max="17" width="8.8515625" style="88" customWidth="1"/>
    <col min="18" max="252" width="8.8515625" style="25" customWidth="1"/>
    <col min="253" max="16384" width="8.8515625" style="25" customWidth="1"/>
  </cols>
  <sheetData>
    <row r="1" ht="13.5">
      <c r="A1" s="355" t="s">
        <v>287</v>
      </c>
    </row>
    <row r="2" spans="1:14" s="70" customFormat="1" ht="30" customHeight="1">
      <c r="A2" s="509" t="s">
        <v>291</v>
      </c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0"/>
    </row>
    <row r="3" spans="1:14" s="30" customFormat="1" ht="29.25" customHeight="1">
      <c r="A3" s="201" t="s">
        <v>215</v>
      </c>
      <c r="B3" s="71"/>
      <c r="C3" s="72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s="30" customFormat="1" ht="5.25" customHeight="1" thickBot="1">
      <c r="A4" s="74"/>
      <c r="B4" s="75"/>
      <c r="C4" s="76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1:17" ht="24.75" customHeight="1" thickTop="1">
      <c r="A5" s="505" t="s">
        <v>232</v>
      </c>
      <c r="B5" s="506"/>
      <c r="C5" s="158" t="s">
        <v>102</v>
      </c>
      <c r="D5" s="79"/>
      <c r="E5" s="80"/>
      <c r="F5" s="78" t="s">
        <v>103</v>
      </c>
      <c r="G5" s="81"/>
      <c r="H5" s="80"/>
      <c r="I5" s="502" t="s">
        <v>104</v>
      </c>
      <c r="J5" s="503"/>
      <c r="K5" s="504"/>
      <c r="L5" s="78" t="s">
        <v>5</v>
      </c>
      <c r="M5" s="81"/>
      <c r="N5" s="82"/>
      <c r="O5" s="25"/>
      <c r="P5" s="25"/>
      <c r="Q5" s="25"/>
    </row>
    <row r="6" spans="1:17" ht="39.75" customHeight="1">
      <c r="A6" s="507"/>
      <c r="B6" s="508"/>
      <c r="C6" s="159" t="s">
        <v>6</v>
      </c>
      <c r="D6" s="156" t="s">
        <v>7</v>
      </c>
      <c r="E6" s="156" t="s">
        <v>5</v>
      </c>
      <c r="F6" s="156" t="s">
        <v>6</v>
      </c>
      <c r="G6" s="156" t="s">
        <v>7</v>
      </c>
      <c r="H6" s="156" t="s">
        <v>5</v>
      </c>
      <c r="I6" s="156" t="s">
        <v>6</v>
      </c>
      <c r="J6" s="156" t="s">
        <v>7</v>
      </c>
      <c r="K6" s="156" t="s">
        <v>5</v>
      </c>
      <c r="L6" s="156" t="s">
        <v>6</v>
      </c>
      <c r="M6" s="156" t="s">
        <v>7</v>
      </c>
      <c r="N6" s="157" t="s">
        <v>5</v>
      </c>
      <c r="O6" s="25"/>
      <c r="P6" s="25"/>
      <c r="Q6" s="25"/>
    </row>
    <row r="7" spans="1:14" s="31" customFormat="1" ht="36.75" customHeight="1">
      <c r="A7" s="202"/>
      <c r="B7" s="203" t="s">
        <v>238</v>
      </c>
      <c r="C7" s="204">
        <v>16409</v>
      </c>
      <c r="D7" s="205">
        <v>4150</v>
      </c>
      <c r="E7" s="205">
        <v>20559</v>
      </c>
      <c r="F7" s="205">
        <v>0</v>
      </c>
      <c r="G7" s="205">
        <v>0</v>
      </c>
      <c r="H7" s="205">
        <v>0</v>
      </c>
      <c r="I7" s="205">
        <v>0</v>
      </c>
      <c r="J7" s="205">
        <v>0</v>
      </c>
      <c r="K7" s="205">
        <v>0</v>
      </c>
      <c r="L7" s="206">
        <v>16409</v>
      </c>
      <c r="M7" s="205">
        <v>4150</v>
      </c>
      <c r="N7" s="207">
        <v>20559</v>
      </c>
    </row>
    <row r="8" spans="1:15" s="31" customFormat="1" ht="22.5" customHeight="1">
      <c r="A8" s="202"/>
      <c r="B8" s="203" t="s">
        <v>218</v>
      </c>
      <c r="C8" s="204">
        <v>354542</v>
      </c>
      <c r="D8" s="205">
        <v>62155</v>
      </c>
      <c r="E8" s="205">
        <v>416697</v>
      </c>
      <c r="F8" s="205">
        <v>138327</v>
      </c>
      <c r="G8" s="205">
        <v>71865</v>
      </c>
      <c r="H8" s="205">
        <v>210192</v>
      </c>
      <c r="I8" s="205">
        <v>0</v>
      </c>
      <c r="J8" s="205">
        <v>0</v>
      </c>
      <c r="K8" s="205">
        <v>0</v>
      </c>
      <c r="L8" s="206">
        <v>492869</v>
      </c>
      <c r="M8" s="205">
        <v>134020</v>
      </c>
      <c r="N8" s="207">
        <v>626889</v>
      </c>
      <c r="O8" s="83"/>
    </row>
    <row r="9" spans="1:14" s="31" customFormat="1" ht="36" customHeight="1">
      <c r="A9" s="84"/>
      <c r="B9" s="208" t="s">
        <v>239</v>
      </c>
      <c r="C9" s="209">
        <v>44594</v>
      </c>
      <c r="D9" s="210">
        <v>15278</v>
      </c>
      <c r="E9" s="210">
        <v>59872</v>
      </c>
      <c r="F9" s="210">
        <v>14453</v>
      </c>
      <c r="G9" s="210">
        <v>10188</v>
      </c>
      <c r="H9" s="210">
        <v>24641</v>
      </c>
      <c r="I9" s="210">
        <v>0</v>
      </c>
      <c r="J9" s="210">
        <v>0</v>
      </c>
      <c r="K9" s="210">
        <v>0</v>
      </c>
      <c r="L9" s="211">
        <v>59047</v>
      </c>
      <c r="M9" s="210">
        <v>25466</v>
      </c>
      <c r="N9" s="212">
        <v>84513</v>
      </c>
    </row>
    <row r="10" spans="1:14" s="214" customFormat="1" ht="36" customHeight="1">
      <c r="A10" s="213"/>
      <c r="B10" s="208" t="s">
        <v>240</v>
      </c>
      <c r="C10" s="209">
        <v>17377</v>
      </c>
      <c r="D10" s="210">
        <v>17025</v>
      </c>
      <c r="E10" s="210">
        <v>34402</v>
      </c>
      <c r="F10" s="210">
        <v>4170</v>
      </c>
      <c r="G10" s="210">
        <v>5665</v>
      </c>
      <c r="H10" s="210">
        <v>9835</v>
      </c>
      <c r="I10" s="210">
        <v>0</v>
      </c>
      <c r="J10" s="210">
        <v>0</v>
      </c>
      <c r="K10" s="210">
        <v>0</v>
      </c>
      <c r="L10" s="211">
        <v>21547</v>
      </c>
      <c r="M10" s="210">
        <v>22690</v>
      </c>
      <c r="N10" s="212">
        <v>44237</v>
      </c>
    </row>
    <row r="11" spans="1:14" s="214" customFormat="1" ht="36" customHeight="1">
      <c r="A11" s="213"/>
      <c r="B11" s="208" t="s">
        <v>241</v>
      </c>
      <c r="C11" s="209">
        <v>18528</v>
      </c>
      <c r="D11" s="210">
        <v>1693</v>
      </c>
      <c r="E11" s="210">
        <v>20221</v>
      </c>
      <c r="F11" s="210">
        <v>0</v>
      </c>
      <c r="G11" s="210">
        <v>0</v>
      </c>
      <c r="H11" s="210">
        <v>0</v>
      </c>
      <c r="I11" s="210">
        <v>0</v>
      </c>
      <c r="J11" s="210">
        <v>0</v>
      </c>
      <c r="K11" s="210">
        <v>0</v>
      </c>
      <c r="L11" s="211">
        <v>18528</v>
      </c>
      <c r="M11" s="210">
        <v>1693</v>
      </c>
      <c r="N11" s="212">
        <v>20221</v>
      </c>
    </row>
    <row r="12" spans="1:17" ht="36" customHeight="1">
      <c r="A12" s="84"/>
      <c r="B12" s="208" t="s">
        <v>242</v>
      </c>
      <c r="C12" s="209">
        <v>8227</v>
      </c>
      <c r="D12" s="210">
        <v>1368</v>
      </c>
      <c r="E12" s="210">
        <v>9595</v>
      </c>
      <c r="F12" s="210">
        <v>2280</v>
      </c>
      <c r="G12" s="210">
        <v>1303</v>
      </c>
      <c r="H12" s="210">
        <v>3583</v>
      </c>
      <c r="I12" s="210">
        <v>0</v>
      </c>
      <c r="J12" s="210">
        <v>0</v>
      </c>
      <c r="K12" s="210">
        <v>0</v>
      </c>
      <c r="L12" s="211">
        <v>10507</v>
      </c>
      <c r="M12" s="210">
        <v>2671</v>
      </c>
      <c r="N12" s="212">
        <v>13178</v>
      </c>
      <c r="O12" s="25"/>
      <c r="P12" s="25"/>
      <c r="Q12" s="25"/>
    </row>
    <row r="13" spans="1:14" s="214" customFormat="1" ht="36" customHeight="1">
      <c r="A13" s="213"/>
      <c r="B13" s="208" t="s">
        <v>262</v>
      </c>
      <c r="C13" s="209">
        <v>17861</v>
      </c>
      <c r="D13" s="210">
        <v>1047</v>
      </c>
      <c r="E13" s="210">
        <v>18908</v>
      </c>
      <c r="F13" s="210">
        <v>164</v>
      </c>
      <c r="G13" s="210">
        <v>99</v>
      </c>
      <c r="H13" s="210">
        <v>263</v>
      </c>
      <c r="I13" s="210">
        <v>0</v>
      </c>
      <c r="J13" s="210">
        <v>0</v>
      </c>
      <c r="K13" s="210">
        <v>0</v>
      </c>
      <c r="L13" s="211">
        <v>18025</v>
      </c>
      <c r="M13" s="210">
        <v>1146</v>
      </c>
      <c r="N13" s="212">
        <v>19171</v>
      </c>
    </row>
    <row r="14" spans="1:17" ht="36" customHeight="1">
      <c r="A14" s="84"/>
      <c r="B14" s="208" t="s">
        <v>243</v>
      </c>
      <c r="C14" s="209">
        <v>36976</v>
      </c>
      <c r="D14" s="210">
        <v>7855</v>
      </c>
      <c r="E14" s="210">
        <v>44831</v>
      </c>
      <c r="F14" s="210">
        <v>48110</v>
      </c>
      <c r="G14" s="210">
        <v>31368</v>
      </c>
      <c r="H14" s="210">
        <v>79478</v>
      </c>
      <c r="I14" s="210">
        <v>0</v>
      </c>
      <c r="J14" s="210">
        <v>0</v>
      </c>
      <c r="K14" s="210">
        <v>0</v>
      </c>
      <c r="L14" s="211">
        <v>85086</v>
      </c>
      <c r="M14" s="210">
        <v>39223</v>
      </c>
      <c r="N14" s="212">
        <v>124309</v>
      </c>
      <c r="O14" s="25"/>
      <c r="P14" s="25"/>
      <c r="Q14" s="25"/>
    </row>
    <row r="15" spans="1:14" s="214" customFormat="1" ht="36" customHeight="1">
      <c r="A15" s="213"/>
      <c r="B15" s="208" t="s">
        <v>263</v>
      </c>
      <c r="C15" s="209">
        <v>210967</v>
      </c>
      <c r="D15" s="210">
        <v>17889</v>
      </c>
      <c r="E15" s="210">
        <v>228856</v>
      </c>
      <c r="F15" s="210">
        <v>55488</v>
      </c>
      <c r="G15" s="210">
        <v>18108</v>
      </c>
      <c r="H15" s="210">
        <v>73596</v>
      </c>
      <c r="I15" s="210">
        <v>0</v>
      </c>
      <c r="J15" s="210">
        <v>0</v>
      </c>
      <c r="K15" s="210">
        <v>0</v>
      </c>
      <c r="L15" s="211">
        <v>266455</v>
      </c>
      <c r="M15" s="210">
        <v>35997</v>
      </c>
      <c r="N15" s="212">
        <v>302452</v>
      </c>
    </row>
    <row r="16" spans="1:17" ht="36" customHeight="1">
      <c r="A16" s="84"/>
      <c r="B16" s="208" t="s">
        <v>244</v>
      </c>
      <c r="C16" s="209">
        <v>12</v>
      </c>
      <c r="D16" s="210">
        <v>0</v>
      </c>
      <c r="E16" s="210">
        <v>12</v>
      </c>
      <c r="F16" s="210">
        <v>13662</v>
      </c>
      <c r="G16" s="210">
        <v>5134</v>
      </c>
      <c r="H16" s="210">
        <v>18796</v>
      </c>
      <c r="I16" s="210">
        <v>0</v>
      </c>
      <c r="J16" s="210">
        <v>0</v>
      </c>
      <c r="K16" s="210">
        <v>0</v>
      </c>
      <c r="L16" s="211">
        <v>13674</v>
      </c>
      <c r="M16" s="210">
        <v>5134</v>
      </c>
      <c r="N16" s="212">
        <v>18808</v>
      </c>
      <c r="O16" s="25"/>
      <c r="P16" s="25"/>
      <c r="Q16" s="25"/>
    </row>
    <row r="17" spans="1:14" s="31" customFormat="1" ht="36.75" customHeight="1">
      <c r="A17" s="202"/>
      <c r="B17" s="203" t="s">
        <v>245</v>
      </c>
      <c r="C17" s="204">
        <v>162111</v>
      </c>
      <c r="D17" s="205">
        <v>1224</v>
      </c>
      <c r="E17" s="205">
        <v>163335</v>
      </c>
      <c r="F17" s="205">
        <v>0</v>
      </c>
      <c r="G17" s="205">
        <v>0</v>
      </c>
      <c r="H17" s="205">
        <v>0</v>
      </c>
      <c r="I17" s="205">
        <v>0</v>
      </c>
      <c r="J17" s="205">
        <v>0</v>
      </c>
      <c r="K17" s="205">
        <v>0</v>
      </c>
      <c r="L17" s="206">
        <v>162111</v>
      </c>
      <c r="M17" s="205">
        <v>1224</v>
      </c>
      <c r="N17" s="207">
        <v>163335</v>
      </c>
    </row>
    <row r="18" spans="1:14" s="31" customFormat="1" ht="22.5" customHeight="1">
      <c r="A18" s="202"/>
      <c r="B18" s="203" t="s">
        <v>233</v>
      </c>
      <c r="C18" s="204">
        <v>129700</v>
      </c>
      <c r="D18" s="205">
        <v>17405</v>
      </c>
      <c r="E18" s="205">
        <v>147105</v>
      </c>
      <c r="F18" s="205">
        <v>91712</v>
      </c>
      <c r="G18" s="205">
        <v>178803</v>
      </c>
      <c r="H18" s="205">
        <v>270515</v>
      </c>
      <c r="I18" s="205">
        <v>0</v>
      </c>
      <c r="J18" s="205">
        <v>0</v>
      </c>
      <c r="K18" s="205">
        <v>0</v>
      </c>
      <c r="L18" s="206">
        <v>221412</v>
      </c>
      <c r="M18" s="205">
        <v>196208</v>
      </c>
      <c r="N18" s="207">
        <v>417620</v>
      </c>
    </row>
    <row r="19" spans="1:14" s="216" customFormat="1" ht="36" customHeight="1">
      <c r="A19" s="215"/>
      <c r="B19" s="208" t="s">
        <v>246</v>
      </c>
      <c r="C19" s="209">
        <v>30327</v>
      </c>
      <c r="D19" s="210">
        <v>10068</v>
      </c>
      <c r="E19" s="210">
        <v>40395</v>
      </c>
      <c r="F19" s="210">
        <v>59708</v>
      </c>
      <c r="G19" s="210">
        <v>156264</v>
      </c>
      <c r="H19" s="210">
        <v>215972</v>
      </c>
      <c r="I19" s="210">
        <v>0</v>
      </c>
      <c r="J19" s="210">
        <v>0</v>
      </c>
      <c r="K19" s="210">
        <v>0</v>
      </c>
      <c r="L19" s="211">
        <v>90035</v>
      </c>
      <c r="M19" s="210">
        <v>166332</v>
      </c>
      <c r="N19" s="212">
        <v>256367</v>
      </c>
    </row>
    <row r="20" spans="1:14" s="216" customFormat="1" ht="36" customHeight="1">
      <c r="A20" s="215"/>
      <c r="B20" s="208" t="s">
        <v>247</v>
      </c>
      <c r="C20" s="209">
        <v>99373</v>
      </c>
      <c r="D20" s="210">
        <v>7337</v>
      </c>
      <c r="E20" s="210">
        <v>106710</v>
      </c>
      <c r="F20" s="210">
        <v>32004</v>
      </c>
      <c r="G20" s="210">
        <v>22539</v>
      </c>
      <c r="H20" s="210">
        <v>54543</v>
      </c>
      <c r="I20" s="210">
        <v>0</v>
      </c>
      <c r="J20" s="210">
        <v>0</v>
      </c>
      <c r="K20" s="210">
        <v>0</v>
      </c>
      <c r="L20" s="211">
        <v>131377</v>
      </c>
      <c r="M20" s="210">
        <v>29876</v>
      </c>
      <c r="N20" s="212">
        <v>161253</v>
      </c>
    </row>
    <row r="21" spans="1:14" s="31" customFormat="1" ht="36" customHeight="1">
      <c r="A21" s="202"/>
      <c r="B21" s="203" t="s">
        <v>257</v>
      </c>
      <c r="C21" s="204">
        <v>75702</v>
      </c>
      <c r="D21" s="205">
        <v>142723</v>
      </c>
      <c r="E21" s="205">
        <v>218425</v>
      </c>
      <c r="F21" s="205">
        <v>30890</v>
      </c>
      <c r="G21" s="205">
        <v>52555</v>
      </c>
      <c r="H21" s="205">
        <v>83445</v>
      </c>
      <c r="I21" s="205">
        <v>0</v>
      </c>
      <c r="J21" s="205">
        <v>0</v>
      </c>
      <c r="K21" s="205">
        <v>0</v>
      </c>
      <c r="L21" s="206">
        <v>106592</v>
      </c>
      <c r="M21" s="205">
        <v>195278</v>
      </c>
      <c r="N21" s="207">
        <v>301870</v>
      </c>
    </row>
    <row r="22" spans="1:14" s="31" customFormat="1" ht="36" customHeight="1">
      <c r="A22" s="202"/>
      <c r="B22" s="203" t="s">
        <v>248</v>
      </c>
      <c r="C22" s="204">
        <v>113</v>
      </c>
      <c r="D22" s="205">
        <v>479</v>
      </c>
      <c r="E22" s="205">
        <v>592</v>
      </c>
      <c r="F22" s="205">
        <v>52108</v>
      </c>
      <c r="G22" s="205">
        <v>59380</v>
      </c>
      <c r="H22" s="205">
        <v>111488</v>
      </c>
      <c r="I22" s="205">
        <v>0</v>
      </c>
      <c r="J22" s="205">
        <v>0</v>
      </c>
      <c r="K22" s="205">
        <v>0</v>
      </c>
      <c r="L22" s="206">
        <v>52221</v>
      </c>
      <c r="M22" s="205">
        <v>59859</v>
      </c>
      <c r="N22" s="207">
        <v>112080</v>
      </c>
    </row>
    <row r="23" spans="1:14" s="85" customFormat="1" ht="22.5" customHeight="1">
      <c r="A23" s="202"/>
      <c r="B23" s="203" t="s">
        <v>234</v>
      </c>
      <c r="C23" s="204">
        <v>57611</v>
      </c>
      <c r="D23" s="205">
        <v>51559</v>
      </c>
      <c r="E23" s="205">
        <v>109170</v>
      </c>
      <c r="F23" s="205">
        <v>12055</v>
      </c>
      <c r="G23" s="205">
        <v>10661</v>
      </c>
      <c r="H23" s="205">
        <v>22716</v>
      </c>
      <c r="I23" s="205">
        <v>0</v>
      </c>
      <c r="J23" s="205">
        <v>0</v>
      </c>
      <c r="K23" s="205">
        <v>0</v>
      </c>
      <c r="L23" s="206">
        <v>69666</v>
      </c>
      <c r="M23" s="205">
        <v>62220</v>
      </c>
      <c r="N23" s="207">
        <v>131886</v>
      </c>
    </row>
    <row r="24" spans="1:14" s="217" customFormat="1" ht="36" customHeight="1">
      <c r="A24" s="215"/>
      <c r="B24" s="208" t="s">
        <v>266</v>
      </c>
      <c r="C24" s="209">
        <v>49480</v>
      </c>
      <c r="D24" s="210">
        <v>48897</v>
      </c>
      <c r="E24" s="210">
        <v>98377</v>
      </c>
      <c r="F24" s="210">
        <v>9129</v>
      </c>
      <c r="G24" s="210">
        <v>8587</v>
      </c>
      <c r="H24" s="210">
        <v>17716</v>
      </c>
      <c r="I24" s="210">
        <v>0</v>
      </c>
      <c r="J24" s="210">
        <v>0</v>
      </c>
      <c r="K24" s="210">
        <v>0</v>
      </c>
      <c r="L24" s="211">
        <v>58609</v>
      </c>
      <c r="M24" s="210">
        <v>57484</v>
      </c>
      <c r="N24" s="212">
        <v>116093</v>
      </c>
    </row>
    <row r="25" spans="1:14" s="217" customFormat="1" ht="36" customHeight="1">
      <c r="A25" s="215"/>
      <c r="B25" s="208" t="s">
        <v>249</v>
      </c>
      <c r="C25" s="209">
        <v>8131</v>
      </c>
      <c r="D25" s="210">
        <v>2662</v>
      </c>
      <c r="E25" s="210">
        <v>10793</v>
      </c>
      <c r="F25" s="210">
        <v>2926</v>
      </c>
      <c r="G25" s="210">
        <v>2074</v>
      </c>
      <c r="H25" s="210">
        <v>5000</v>
      </c>
      <c r="I25" s="210">
        <v>0</v>
      </c>
      <c r="J25" s="210">
        <v>0</v>
      </c>
      <c r="K25" s="210">
        <v>0</v>
      </c>
      <c r="L25" s="211">
        <v>11057</v>
      </c>
      <c r="M25" s="210">
        <v>4736</v>
      </c>
      <c r="N25" s="212">
        <v>15793</v>
      </c>
    </row>
    <row r="26" spans="1:14" s="85" customFormat="1" ht="36" customHeight="1">
      <c r="A26" s="202"/>
      <c r="B26" s="203" t="s">
        <v>258</v>
      </c>
      <c r="C26" s="204">
        <v>36829</v>
      </c>
      <c r="D26" s="205">
        <v>86861</v>
      </c>
      <c r="E26" s="205">
        <v>123690</v>
      </c>
      <c r="F26" s="205">
        <v>77367</v>
      </c>
      <c r="G26" s="205">
        <v>278144</v>
      </c>
      <c r="H26" s="205">
        <v>355511</v>
      </c>
      <c r="I26" s="205">
        <v>0</v>
      </c>
      <c r="J26" s="205">
        <v>0</v>
      </c>
      <c r="K26" s="205">
        <v>0</v>
      </c>
      <c r="L26" s="206">
        <v>114196</v>
      </c>
      <c r="M26" s="205">
        <v>365005</v>
      </c>
      <c r="N26" s="207">
        <v>479201</v>
      </c>
    </row>
    <row r="27" spans="1:14" s="85" customFormat="1" ht="36" customHeight="1">
      <c r="A27" s="202"/>
      <c r="B27" s="203" t="s">
        <v>250</v>
      </c>
      <c r="C27" s="204">
        <v>15306</v>
      </c>
      <c r="D27" s="205">
        <v>9532</v>
      </c>
      <c r="E27" s="205">
        <v>24838</v>
      </c>
      <c r="F27" s="205">
        <v>257827</v>
      </c>
      <c r="G27" s="205">
        <v>191319</v>
      </c>
      <c r="H27" s="205">
        <v>449146</v>
      </c>
      <c r="I27" s="205">
        <v>0</v>
      </c>
      <c r="J27" s="205">
        <v>0</v>
      </c>
      <c r="K27" s="205">
        <v>0</v>
      </c>
      <c r="L27" s="206">
        <v>273133</v>
      </c>
      <c r="M27" s="205">
        <v>200851</v>
      </c>
      <c r="N27" s="207">
        <v>473984</v>
      </c>
    </row>
    <row r="28" spans="1:14" s="85" customFormat="1" ht="22.5" customHeight="1">
      <c r="A28" s="202"/>
      <c r="B28" s="203" t="s">
        <v>225</v>
      </c>
      <c r="C28" s="204">
        <v>9811</v>
      </c>
      <c r="D28" s="205">
        <v>16540</v>
      </c>
      <c r="E28" s="205">
        <v>26351</v>
      </c>
      <c r="F28" s="205">
        <v>76666</v>
      </c>
      <c r="G28" s="205">
        <v>135270</v>
      </c>
      <c r="H28" s="205">
        <v>211936</v>
      </c>
      <c r="I28" s="205">
        <v>220598</v>
      </c>
      <c r="J28" s="205">
        <v>225971</v>
      </c>
      <c r="K28" s="205">
        <v>446569</v>
      </c>
      <c r="L28" s="206">
        <v>307075</v>
      </c>
      <c r="M28" s="205">
        <v>377781</v>
      </c>
      <c r="N28" s="207">
        <v>684856</v>
      </c>
    </row>
    <row r="29" spans="1:14" s="86" customFormat="1" ht="24.75" customHeight="1" thickBot="1">
      <c r="A29" s="237" t="s">
        <v>5</v>
      </c>
      <c r="B29" s="218"/>
      <c r="C29" s="219">
        <v>858134</v>
      </c>
      <c r="D29" s="220">
        <v>392628</v>
      </c>
      <c r="E29" s="220">
        <v>1250762</v>
      </c>
      <c r="F29" s="220">
        <v>736952</v>
      </c>
      <c r="G29" s="220">
        <v>977997</v>
      </c>
      <c r="H29" s="220">
        <v>1714949</v>
      </c>
      <c r="I29" s="220">
        <v>220598</v>
      </c>
      <c r="J29" s="220">
        <v>225971</v>
      </c>
      <c r="K29" s="220">
        <v>446569</v>
      </c>
      <c r="L29" s="220">
        <v>1815684</v>
      </c>
      <c r="M29" s="220">
        <v>1596596</v>
      </c>
      <c r="N29" s="221">
        <v>3412280</v>
      </c>
    </row>
    <row r="30" spans="15:17" ht="14.25" thickTop="1">
      <c r="O30" s="25"/>
      <c r="P30" s="25"/>
      <c r="Q30" s="25"/>
    </row>
    <row r="31" spans="1:17" ht="23.25">
      <c r="A31" s="89"/>
      <c r="B31"/>
      <c r="O31" s="25"/>
      <c r="P31" s="25"/>
      <c r="Q31" s="25"/>
    </row>
    <row r="32" ht="21.75" customHeight="1"/>
    <row r="34" spans="15:17" ht="13.5">
      <c r="O34" s="25"/>
      <c r="P34" s="25"/>
      <c r="Q34" s="25"/>
    </row>
    <row r="35" spans="15:17" ht="13.5">
      <c r="O35" s="25"/>
      <c r="P35" s="25"/>
      <c r="Q35" s="25"/>
    </row>
    <row r="36" spans="15:17" ht="13.5">
      <c r="O36" s="25"/>
      <c r="P36" s="25"/>
      <c r="Q36" s="25"/>
    </row>
    <row r="37" spans="15:17" ht="13.5">
      <c r="O37" s="25"/>
      <c r="P37" s="25"/>
      <c r="Q37" s="25"/>
    </row>
    <row r="38" spans="15:17" ht="13.5">
      <c r="O38" s="25"/>
      <c r="P38" s="25"/>
      <c r="Q38" s="25"/>
    </row>
    <row r="39" spans="15:17" ht="13.5">
      <c r="O39" s="25"/>
      <c r="P39" s="25"/>
      <c r="Q39" s="25"/>
    </row>
  </sheetData>
  <sheetProtection/>
  <mergeCells count="3">
    <mergeCell ref="I5:K5"/>
    <mergeCell ref="A5:B6"/>
    <mergeCell ref="A2:N2"/>
  </mergeCells>
  <hyperlinks>
    <hyperlink ref="A1" location="'Lijst van de tabellen'!A1" display="Terug naar lijst van de tabellen"/>
  </hyperlinks>
  <printOptions horizontalCentered="1" verticalCentered="1"/>
  <pageMargins left="0.3937007874015748" right="0.3937007874015748" top="0.6692913385826772" bottom="0.5905511811023623" header="0" footer="0"/>
  <pageSetup fitToHeight="1" fitToWidth="1" orientation="landscape" paperSize="9" scale="58" r:id="rId1"/>
  <rowBreaks count="3" manualBreakCount="3">
    <brk id="29" max="255" man="1"/>
    <brk id="32" max="255" man="1"/>
    <brk id="42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7"/>
  <sheetViews>
    <sheetView zoomScale="80" zoomScaleNormal="80" zoomScaleSheetLayoutView="25" zoomScalePageLayoutView="0" workbookViewId="0" topLeftCell="A1">
      <selection activeCell="A1" sqref="A1:IV2"/>
    </sheetView>
  </sheetViews>
  <sheetFormatPr defaultColWidth="12.7109375" defaultRowHeight="12.75"/>
  <cols>
    <col min="1" max="1" width="0.13671875" style="190" customWidth="1"/>
    <col min="2" max="2" width="11.7109375" style="10" customWidth="1"/>
    <col min="3" max="3" width="13.7109375" style="0" customWidth="1"/>
    <col min="4" max="5" width="12.7109375" style="0" customWidth="1"/>
    <col min="6" max="7" width="12.7109375" style="199" customWidth="1"/>
    <col min="8" max="8" width="12.7109375" style="0" customWidth="1"/>
    <col min="9" max="9" width="12.7109375" style="199" customWidth="1"/>
    <col min="10" max="10" width="12.7109375" style="0" customWidth="1"/>
    <col min="11" max="11" width="12.7109375" style="199" customWidth="1"/>
    <col min="12" max="23" width="12.7109375" style="0" customWidth="1"/>
    <col min="24" max="24" width="13.28125" style="0" customWidth="1"/>
    <col min="25" max="25" width="0.42578125" style="200" customWidth="1"/>
  </cols>
  <sheetData>
    <row r="1" ht="18">
      <c r="B1" s="355" t="s">
        <v>287</v>
      </c>
    </row>
    <row r="2" spans="1:25" s="30" customFormat="1" ht="60.75" customHeight="1">
      <c r="A2" s="187"/>
      <c r="B2" s="133"/>
      <c r="C2" s="134"/>
      <c r="D2" s="135"/>
      <c r="E2" s="135"/>
      <c r="F2" s="188"/>
      <c r="G2" s="188"/>
      <c r="H2" s="135"/>
      <c r="I2" s="188"/>
      <c r="J2" s="135"/>
      <c r="K2" s="188"/>
      <c r="L2" s="135"/>
      <c r="M2" s="300" t="s">
        <v>277</v>
      </c>
      <c r="N2" s="301" t="s">
        <v>290</v>
      </c>
      <c r="O2" s="133"/>
      <c r="P2" s="133"/>
      <c r="Q2" s="133"/>
      <c r="R2" s="133"/>
      <c r="S2" s="133"/>
      <c r="T2" s="133"/>
      <c r="U2" s="133"/>
      <c r="V2" s="133"/>
      <c r="W2" s="133"/>
      <c r="Y2" s="136"/>
    </row>
    <row r="3" spans="1:27" s="2" customFormat="1" ht="39.75" customHeight="1">
      <c r="A3" s="190"/>
      <c r="B3" s="137" t="s">
        <v>231</v>
      </c>
      <c r="C3" s="4"/>
      <c r="D3" s="5"/>
      <c r="E3" s="4"/>
      <c r="F3" s="191"/>
      <c r="G3" s="191"/>
      <c r="H3" s="4"/>
      <c r="I3" s="191"/>
      <c r="J3" s="4"/>
      <c r="K3" s="191"/>
      <c r="L3" s="4"/>
      <c r="M3" s="8"/>
      <c r="N3" s="189"/>
      <c r="O3" s="8"/>
      <c r="P3" s="8"/>
      <c r="Q3" s="8"/>
      <c r="R3" s="8"/>
      <c r="S3" s="8"/>
      <c r="T3" s="8"/>
      <c r="U3" s="8"/>
      <c r="V3" s="8"/>
      <c r="W3" s="8"/>
      <c r="X3" s="8"/>
      <c r="Y3" s="13"/>
      <c r="AA3" s="13"/>
    </row>
    <row r="4" spans="1:27" s="2" customFormat="1" ht="8.25" customHeight="1" thickBot="1">
      <c r="A4" s="190"/>
      <c r="B4" s="12"/>
      <c r="C4" s="6"/>
      <c r="D4" s="7"/>
      <c r="E4" s="3"/>
      <c r="F4" s="192"/>
      <c r="G4" s="192"/>
      <c r="H4" s="1"/>
      <c r="I4" s="192"/>
      <c r="J4" s="1"/>
      <c r="K4" s="192"/>
      <c r="L4" s="1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13"/>
      <c r="AA4" s="13"/>
    </row>
    <row r="5" spans="1:25" s="138" customFormat="1" ht="19.5" customHeight="1" thickTop="1">
      <c r="A5" s="193"/>
      <c r="B5" s="515" t="s">
        <v>255</v>
      </c>
      <c r="C5" s="516"/>
      <c r="D5" s="521" t="s">
        <v>216</v>
      </c>
      <c r="E5" s="513" t="s">
        <v>217</v>
      </c>
      <c r="F5" s="523" t="s">
        <v>218</v>
      </c>
      <c r="G5" s="524"/>
      <c r="H5" s="524"/>
      <c r="I5" s="524"/>
      <c r="J5" s="524"/>
      <c r="K5" s="524"/>
      <c r="L5" s="524"/>
      <c r="M5" s="525"/>
      <c r="N5" s="513" t="s">
        <v>219</v>
      </c>
      <c r="O5" s="513" t="s">
        <v>220</v>
      </c>
      <c r="P5" s="513" t="s">
        <v>221</v>
      </c>
      <c r="Q5" s="513" t="s">
        <v>256</v>
      </c>
      <c r="R5" s="513" t="s">
        <v>222</v>
      </c>
      <c r="S5" s="513" t="s">
        <v>267</v>
      </c>
      <c r="T5" s="513" t="s">
        <v>223</v>
      </c>
      <c r="U5" s="513" t="s">
        <v>259</v>
      </c>
      <c r="V5" s="513" t="s">
        <v>224</v>
      </c>
      <c r="W5" s="513" t="s">
        <v>225</v>
      </c>
      <c r="X5" s="511" t="s">
        <v>20</v>
      </c>
      <c r="Y5" s="194"/>
    </row>
    <row r="6" spans="1:25" s="138" customFormat="1" ht="219.75" customHeight="1">
      <c r="A6" s="193"/>
      <c r="B6" s="517"/>
      <c r="C6" s="518"/>
      <c r="D6" s="522"/>
      <c r="E6" s="514"/>
      <c r="F6" s="195" t="s">
        <v>226</v>
      </c>
      <c r="G6" s="195" t="s">
        <v>227</v>
      </c>
      <c r="H6" s="196" t="s">
        <v>228</v>
      </c>
      <c r="I6" s="196" t="s">
        <v>264</v>
      </c>
      <c r="J6" s="196" t="s">
        <v>229</v>
      </c>
      <c r="K6" s="196" t="s">
        <v>265</v>
      </c>
      <c r="L6" s="196" t="s">
        <v>230</v>
      </c>
      <c r="M6" s="196" t="s">
        <v>5</v>
      </c>
      <c r="N6" s="514"/>
      <c r="O6" s="514"/>
      <c r="P6" s="514"/>
      <c r="Q6" s="514"/>
      <c r="R6" s="514"/>
      <c r="S6" s="514"/>
      <c r="T6" s="514"/>
      <c r="U6" s="514"/>
      <c r="V6" s="514"/>
      <c r="W6" s="514"/>
      <c r="X6" s="512"/>
      <c r="Y6" s="197"/>
    </row>
    <row r="7" spans="1:25" s="138" customFormat="1" ht="6.75" customHeight="1">
      <c r="A7" s="193"/>
      <c r="B7" s="519"/>
      <c r="C7" s="520"/>
      <c r="D7" s="238"/>
      <c r="E7" s="239"/>
      <c r="F7" s="239"/>
      <c r="G7" s="239"/>
      <c r="H7" s="239"/>
      <c r="I7" s="239"/>
      <c r="J7" s="239"/>
      <c r="K7" s="239"/>
      <c r="L7" s="239"/>
      <c r="M7" s="142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40"/>
      <c r="Y7" s="198"/>
    </row>
    <row r="8" spans="1:25" ht="19.5" customHeight="1">
      <c r="A8" s="241"/>
      <c r="B8" s="242" t="s">
        <v>89</v>
      </c>
      <c r="C8" s="243" t="s">
        <v>21</v>
      </c>
      <c r="D8" s="244">
        <v>242</v>
      </c>
      <c r="E8" s="245">
        <v>219</v>
      </c>
      <c r="F8" s="245">
        <v>6</v>
      </c>
      <c r="G8" s="245">
        <v>63</v>
      </c>
      <c r="H8" s="245">
        <v>1</v>
      </c>
      <c r="I8" s="245">
        <v>6</v>
      </c>
      <c r="J8" s="245">
        <v>10</v>
      </c>
      <c r="K8" s="245">
        <v>1029</v>
      </c>
      <c r="L8" s="245">
        <v>0</v>
      </c>
      <c r="M8" s="246">
        <v>1334</v>
      </c>
      <c r="N8" s="245">
        <v>2087</v>
      </c>
      <c r="O8" s="245">
        <v>735</v>
      </c>
      <c r="P8" s="245">
        <v>31</v>
      </c>
      <c r="Q8" s="245">
        <v>211</v>
      </c>
      <c r="R8" s="245">
        <v>0</v>
      </c>
      <c r="S8" s="245">
        <v>999</v>
      </c>
      <c r="T8" s="245">
        <v>5</v>
      </c>
      <c r="U8" s="245">
        <v>426</v>
      </c>
      <c r="V8" s="245">
        <v>126</v>
      </c>
      <c r="W8" s="245">
        <v>1151</v>
      </c>
      <c r="X8" s="245">
        <v>7347</v>
      </c>
      <c r="Y8" s="350"/>
    </row>
    <row r="9" spans="1:25" ht="19.5" customHeight="1">
      <c r="A9" s="241"/>
      <c r="B9" s="242"/>
      <c r="C9" s="243" t="s">
        <v>22</v>
      </c>
      <c r="D9" s="244">
        <v>71</v>
      </c>
      <c r="E9" s="245">
        <v>54</v>
      </c>
      <c r="F9" s="245">
        <v>7</v>
      </c>
      <c r="G9" s="245">
        <v>1</v>
      </c>
      <c r="H9" s="245">
        <v>0</v>
      </c>
      <c r="I9" s="245">
        <v>0</v>
      </c>
      <c r="J9" s="245">
        <v>13</v>
      </c>
      <c r="K9" s="245">
        <v>21</v>
      </c>
      <c r="L9" s="245">
        <v>0</v>
      </c>
      <c r="M9" s="246">
        <v>96</v>
      </c>
      <c r="N9" s="245">
        <v>11</v>
      </c>
      <c r="O9" s="245">
        <v>1895</v>
      </c>
      <c r="P9" s="245">
        <v>6</v>
      </c>
      <c r="Q9" s="245">
        <v>808</v>
      </c>
      <c r="R9" s="245">
        <v>1</v>
      </c>
      <c r="S9" s="245">
        <v>919</v>
      </c>
      <c r="T9" s="245">
        <v>3</v>
      </c>
      <c r="U9" s="245">
        <v>358</v>
      </c>
      <c r="V9" s="245">
        <v>69</v>
      </c>
      <c r="W9" s="245">
        <v>532</v>
      </c>
      <c r="X9" s="245">
        <v>4769</v>
      </c>
      <c r="Y9" s="351"/>
    </row>
    <row r="10" spans="1:25" s="9" customFormat="1" ht="19.5" customHeight="1">
      <c r="A10" s="241"/>
      <c r="B10" s="242"/>
      <c r="C10" s="247" t="s">
        <v>23</v>
      </c>
      <c r="D10" s="248">
        <v>313</v>
      </c>
      <c r="E10" s="249">
        <v>273</v>
      </c>
      <c r="F10" s="249">
        <v>13</v>
      </c>
      <c r="G10" s="249">
        <v>64</v>
      </c>
      <c r="H10" s="249">
        <v>1</v>
      </c>
      <c r="I10" s="249">
        <v>6</v>
      </c>
      <c r="J10" s="249">
        <v>23</v>
      </c>
      <c r="K10" s="249">
        <v>1050</v>
      </c>
      <c r="L10" s="249">
        <v>0</v>
      </c>
      <c r="M10" s="250">
        <v>1430</v>
      </c>
      <c r="N10" s="249">
        <v>2098</v>
      </c>
      <c r="O10" s="249">
        <v>2630</v>
      </c>
      <c r="P10" s="249">
        <v>37</v>
      </c>
      <c r="Q10" s="249">
        <v>1019</v>
      </c>
      <c r="R10" s="249">
        <v>1</v>
      </c>
      <c r="S10" s="249">
        <v>1918</v>
      </c>
      <c r="T10" s="249">
        <v>8</v>
      </c>
      <c r="U10" s="249">
        <v>784</v>
      </c>
      <c r="V10" s="249">
        <v>195</v>
      </c>
      <c r="W10" s="249">
        <v>1683</v>
      </c>
      <c r="X10" s="249">
        <v>12116</v>
      </c>
      <c r="Y10" s="352"/>
    </row>
    <row r="11" spans="1:25" ht="19.5" customHeight="1">
      <c r="A11" s="241"/>
      <c r="B11" s="242" t="s">
        <v>90</v>
      </c>
      <c r="C11" s="243" t="s">
        <v>21</v>
      </c>
      <c r="D11" s="244">
        <v>527</v>
      </c>
      <c r="E11" s="245">
        <v>472</v>
      </c>
      <c r="F11" s="245">
        <v>76</v>
      </c>
      <c r="G11" s="245">
        <v>236</v>
      </c>
      <c r="H11" s="245">
        <v>34</v>
      </c>
      <c r="I11" s="245">
        <v>80</v>
      </c>
      <c r="J11" s="245">
        <v>155</v>
      </c>
      <c r="K11" s="245">
        <v>2969</v>
      </c>
      <c r="L11" s="245">
        <v>23</v>
      </c>
      <c r="M11" s="246">
        <v>4045</v>
      </c>
      <c r="N11" s="245">
        <v>4081</v>
      </c>
      <c r="O11" s="245">
        <v>1959</v>
      </c>
      <c r="P11" s="245">
        <v>327</v>
      </c>
      <c r="Q11" s="245">
        <v>3410</v>
      </c>
      <c r="R11" s="245">
        <v>25</v>
      </c>
      <c r="S11" s="245">
        <v>2330</v>
      </c>
      <c r="T11" s="245">
        <v>64</v>
      </c>
      <c r="U11" s="245">
        <v>500</v>
      </c>
      <c r="V11" s="245">
        <v>593</v>
      </c>
      <c r="W11" s="245">
        <v>1492</v>
      </c>
      <c r="X11" s="245">
        <v>19353</v>
      </c>
      <c r="Y11" s="351"/>
    </row>
    <row r="12" spans="1:25" ht="19.5" customHeight="1">
      <c r="A12" s="241"/>
      <c r="B12" s="242"/>
      <c r="C12" s="243" t="s">
        <v>22</v>
      </c>
      <c r="D12" s="244">
        <v>113</v>
      </c>
      <c r="E12" s="245">
        <v>135</v>
      </c>
      <c r="F12" s="245">
        <v>35</v>
      </c>
      <c r="G12" s="245">
        <v>5</v>
      </c>
      <c r="H12" s="245">
        <v>6</v>
      </c>
      <c r="I12" s="245">
        <v>3</v>
      </c>
      <c r="J12" s="245">
        <v>52</v>
      </c>
      <c r="K12" s="245">
        <v>90</v>
      </c>
      <c r="L12" s="245">
        <v>0</v>
      </c>
      <c r="M12" s="246">
        <v>326</v>
      </c>
      <c r="N12" s="245">
        <v>29</v>
      </c>
      <c r="O12" s="245">
        <v>4499</v>
      </c>
      <c r="P12" s="245">
        <v>51</v>
      </c>
      <c r="Q12" s="245">
        <v>3206</v>
      </c>
      <c r="R12" s="245">
        <v>29</v>
      </c>
      <c r="S12" s="245">
        <v>1965</v>
      </c>
      <c r="T12" s="245">
        <v>32</v>
      </c>
      <c r="U12" s="245">
        <v>1217</v>
      </c>
      <c r="V12" s="245">
        <v>424</v>
      </c>
      <c r="W12" s="245">
        <v>611</v>
      </c>
      <c r="X12" s="245">
        <v>12502</v>
      </c>
      <c r="Y12" s="351"/>
    </row>
    <row r="13" spans="1:25" s="9" customFormat="1" ht="19.5" customHeight="1">
      <c r="A13" s="241"/>
      <c r="B13" s="242"/>
      <c r="C13" s="247" t="s">
        <v>23</v>
      </c>
      <c r="D13" s="248">
        <v>640</v>
      </c>
      <c r="E13" s="249">
        <v>607</v>
      </c>
      <c r="F13" s="249">
        <v>111</v>
      </c>
      <c r="G13" s="249">
        <v>241</v>
      </c>
      <c r="H13" s="249">
        <v>40</v>
      </c>
      <c r="I13" s="249">
        <v>83</v>
      </c>
      <c r="J13" s="249">
        <v>207</v>
      </c>
      <c r="K13" s="249">
        <v>3059</v>
      </c>
      <c r="L13" s="249">
        <v>23</v>
      </c>
      <c r="M13" s="250">
        <v>4371</v>
      </c>
      <c r="N13" s="249">
        <v>4110</v>
      </c>
      <c r="O13" s="249">
        <v>6458</v>
      </c>
      <c r="P13" s="249">
        <v>378</v>
      </c>
      <c r="Q13" s="249">
        <v>6616</v>
      </c>
      <c r="R13" s="249">
        <v>54</v>
      </c>
      <c r="S13" s="249">
        <v>4295</v>
      </c>
      <c r="T13" s="249">
        <v>96</v>
      </c>
      <c r="U13" s="249">
        <v>1717</v>
      </c>
      <c r="V13" s="249">
        <v>1017</v>
      </c>
      <c r="W13" s="249">
        <v>2103</v>
      </c>
      <c r="X13" s="249">
        <v>31855</v>
      </c>
      <c r="Y13" s="352"/>
    </row>
    <row r="14" spans="1:25" ht="19.5" customHeight="1">
      <c r="A14" s="241"/>
      <c r="B14" s="242" t="s">
        <v>76</v>
      </c>
      <c r="C14" s="243" t="s">
        <v>21</v>
      </c>
      <c r="D14" s="244">
        <v>1121</v>
      </c>
      <c r="E14" s="245">
        <v>1056</v>
      </c>
      <c r="F14" s="245">
        <v>309</v>
      </c>
      <c r="G14" s="245">
        <v>657</v>
      </c>
      <c r="H14" s="245">
        <v>126</v>
      </c>
      <c r="I14" s="245">
        <v>318</v>
      </c>
      <c r="J14" s="245">
        <v>778</v>
      </c>
      <c r="K14" s="245">
        <v>7354</v>
      </c>
      <c r="L14" s="245">
        <v>102</v>
      </c>
      <c r="M14" s="246">
        <v>10700</v>
      </c>
      <c r="N14" s="245">
        <v>7420</v>
      </c>
      <c r="O14" s="245">
        <v>4256</v>
      </c>
      <c r="P14" s="245">
        <v>1410</v>
      </c>
      <c r="Q14" s="245">
        <v>7098</v>
      </c>
      <c r="R14" s="245">
        <v>111</v>
      </c>
      <c r="S14" s="245">
        <v>3784</v>
      </c>
      <c r="T14" s="245">
        <v>192</v>
      </c>
      <c r="U14" s="245">
        <v>1538</v>
      </c>
      <c r="V14" s="245">
        <v>2250</v>
      </c>
      <c r="W14" s="245">
        <v>2529</v>
      </c>
      <c r="X14" s="245">
        <v>42409</v>
      </c>
      <c r="Y14" s="351"/>
    </row>
    <row r="15" spans="1:25" ht="19.5" customHeight="1">
      <c r="A15" s="241"/>
      <c r="B15" s="242"/>
      <c r="C15" s="243" t="s">
        <v>22</v>
      </c>
      <c r="D15" s="244">
        <v>146</v>
      </c>
      <c r="E15" s="245">
        <v>314</v>
      </c>
      <c r="F15" s="245">
        <v>198</v>
      </c>
      <c r="G15" s="245">
        <v>21</v>
      </c>
      <c r="H15" s="245">
        <v>14</v>
      </c>
      <c r="I15" s="245">
        <v>17</v>
      </c>
      <c r="J15" s="245">
        <v>269</v>
      </c>
      <c r="K15" s="245">
        <v>279</v>
      </c>
      <c r="L15" s="245">
        <v>20</v>
      </c>
      <c r="M15" s="246">
        <v>1132</v>
      </c>
      <c r="N15" s="245">
        <v>55</v>
      </c>
      <c r="O15" s="245">
        <v>8642</v>
      </c>
      <c r="P15" s="245">
        <v>277</v>
      </c>
      <c r="Q15" s="245">
        <v>7610</v>
      </c>
      <c r="R15" s="245">
        <v>243</v>
      </c>
      <c r="S15" s="245">
        <v>3457</v>
      </c>
      <c r="T15" s="245">
        <v>146</v>
      </c>
      <c r="U15" s="245">
        <v>5451</v>
      </c>
      <c r="V15" s="245">
        <v>1812</v>
      </c>
      <c r="W15" s="245">
        <v>2286</v>
      </c>
      <c r="X15" s="245">
        <v>31257</v>
      </c>
      <c r="Y15" s="351"/>
    </row>
    <row r="16" spans="1:25" s="9" customFormat="1" ht="19.5" customHeight="1">
      <c r="A16" s="241"/>
      <c r="B16" s="242"/>
      <c r="C16" s="247" t="s">
        <v>23</v>
      </c>
      <c r="D16" s="248">
        <v>1267</v>
      </c>
      <c r="E16" s="249">
        <v>1370</v>
      </c>
      <c r="F16" s="249">
        <v>507</v>
      </c>
      <c r="G16" s="249">
        <v>678</v>
      </c>
      <c r="H16" s="249">
        <v>140</v>
      </c>
      <c r="I16" s="249">
        <v>335</v>
      </c>
      <c r="J16" s="249">
        <v>1047</v>
      </c>
      <c r="K16" s="249">
        <v>7633</v>
      </c>
      <c r="L16" s="249">
        <v>122</v>
      </c>
      <c r="M16" s="250">
        <v>11832</v>
      </c>
      <c r="N16" s="249">
        <v>7475</v>
      </c>
      <c r="O16" s="249">
        <v>12898</v>
      </c>
      <c r="P16" s="249">
        <v>1687</v>
      </c>
      <c r="Q16" s="249">
        <v>14708</v>
      </c>
      <c r="R16" s="249">
        <v>354</v>
      </c>
      <c r="S16" s="249">
        <v>7241</v>
      </c>
      <c r="T16" s="249">
        <v>338</v>
      </c>
      <c r="U16" s="249">
        <v>6989</v>
      </c>
      <c r="V16" s="249">
        <v>4062</v>
      </c>
      <c r="W16" s="249">
        <v>4815</v>
      </c>
      <c r="X16" s="249">
        <v>73666</v>
      </c>
      <c r="Y16" s="352"/>
    </row>
    <row r="17" spans="1:25" ht="19.5" customHeight="1">
      <c r="A17" s="241"/>
      <c r="B17" s="242" t="s">
        <v>8</v>
      </c>
      <c r="C17" s="243" t="s">
        <v>21</v>
      </c>
      <c r="D17" s="244">
        <v>1810</v>
      </c>
      <c r="E17" s="245">
        <v>2824</v>
      </c>
      <c r="F17" s="245">
        <v>754</v>
      </c>
      <c r="G17" s="245">
        <v>1226</v>
      </c>
      <c r="H17" s="245">
        <v>312</v>
      </c>
      <c r="I17" s="245">
        <v>784</v>
      </c>
      <c r="J17" s="245">
        <v>2780</v>
      </c>
      <c r="K17" s="245">
        <v>16618</v>
      </c>
      <c r="L17" s="245">
        <v>530</v>
      </c>
      <c r="M17" s="246">
        <v>25828</v>
      </c>
      <c r="N17" s="245">
        <v>12857</v>
      </c>
      <c r="O17" s="245">
        <v>8528</v>
      </c>
      <c r="P17" s="245">
        <v>5047</v>
      </c>
      <c r="Q17" s="245">
        <v>12458</v>
      </c>
      <c r="R17" s="245">
        <v>1384</v>
      </c>
      <c r="S17" s="245">
        <v>6711</v>
      </c>
      <c r="T17" s="245">
        <v>587</v>
      </c>
      <c r="U17" s="245">
        <v>5477</v>
      </c>
      <c r="V17" s="245">
        <v>13665</v>
      </c>
      <c r="W17" s="245">
        <v>9151</v>
      </c>
      <c r="X17" s="245">
        <v>103503</v>
      </c>
      <c r="Y17" s="351"/>
    </row>
    <row r="18" spans="1:25" ht="19.5" customHeight="1">
      <c r="A18" s="241"/>
      <c r="B18" s="242"/>
      <c r="C18" s="243" t="s">
        <v>22</v>
      </c>
      <c r="D18" s="244">
        <v>363</v>
      </c>
      <c r="E18" s="245">
        <v>1062</v>
      </c>
      <c r="F18" s="245">
        <v>601</v>
      </c>
      <c r="G18" s="245">
        <v>36</v>
      </c>
      <c r="H18" s="245">
        <v>75</v>
      </c>
      <c r="I18" s="245">
        <v>43</v>
      </c>
      <c r="J18" s="245">
        <v>1396</v>
      </c>
      <c r="K18" s="245">
        <v>1172</v>
      </c>
      <c r="L18" s="245">
        <v>275</v>
      </c>
      <c r="M18" s="246">
        <v>4660</v>
      </c>
      <c r="N18" s="245">
        <v>104</v>
      </c>
      <c r="O18" s="245">
        <v>15267</v>
      </c>
      <c r="P18" s="245">
        <v>1448</v>
      </c>
      <c r="Q18" s="245">
        <v>16429</v>
      </c>
      <c r="R18" s="245">
        <v>2145</v>
      </c>
      <c r="S18" s="245">
        <v>5823</v>
      </c>
      <c r="T18" s="245">
        <v>376</v>
      </c>
      <c r="U18" s="245">
        <v>21191</v>
      </c>
      <c r="V18" s="245">
        <v>10492</v>
      </c>
      <c r="W18" s="245">
        <v>15609</v>
      </c>
      <c r="X18" s="245">
        <v>93907</v>
      </c>
      <c r="Y18" s="351"/>
    </row>
    <row r="19" spans="1:25" s="9" customFormat="1" ht="19.5" customHeight="1">
      <c r="A19" s="241"/>
      <c r="B19" s="242"/>
      <c r="C19" s="247" t="s">
        <v>23</v>
      </c>
      <c r="D19" s="248">
        <v>2173</v>
      </c>
      <c r="E19" s="249">
        <v>3886</v>
      </c>
      <c r="F19" s="249">
        <v>1355</v>
      </c>
      <c r="G19" s="249">
        <v>1262</v>
      </c>
      <c r="H19" s="249">
        <v>387</v>
      </c>
      <c r="I19" s="249">
        <v>827</v>
      </c>
      <c r="J19" s="249">
        <v>4176</v>
      </c>
      <c r="K19" s="249">
        <v>17790</v>
      </c>
      <c r="L19" s="249">
        <v>805</v>
      </c>
      <c r="M19" s="250">
        <v>30488</v>
      </c>
      <c r="N19" s="249">
        <v>12961</v>
      </c>
      <c r="O19" s="249">
        <v>23795</v>
      </c>
      <c r="P19" s="249">
        <v>6495</v>
      </c>
      <c r="Q19" s="249">
        <v>28887</v>
      </c>
      <c r="R19" s="249">
        <v>3529</v>
      </c>
      <c r="S19" s="249">
        <v>12534</v>
      </c>
      <c r="T19" s="249">
        <v>963</v>
      </c>
      <c r="U19" s="249">
        <v>26668</v>
      </c>
      <c r="V19" s="249">
        <v>24157</v>
      </c>
      <c r="W19" s="249">
        <v>24760</v>
      </c>
      <c r="X19" s="249">
        <v>197410</v>
      </c>
      <c r="Y19" s="352"/>
    </row>
    <row r="20" spans="1:25" ht="19.5" customHeight="1">
      <c r="A20" s="241"/>
      <c r="B20" s="242" t="s">
        <v>9</v>
      </c>
      <c r="C20" s="243" t="s">
        <v>21</v>
      </c>
      <c r="D20" s="244">
        <v>2600</v>
      </c>
      <c r="E20" s="245">
        <v>6385</v>
      </c>
      <c r="F20" s="245">
        <v>1866</v>
      </c>
      <c r="G20" s="245">
        <v>2288</v>
      </c>
      <c r="H20" s="245">
        <v>856</v>
      </c>
      <c r="I20" s="245">
        <v>1973</v>
      </c>
      <c r="J20" s="245">
        <v>8310</v>
      </c>
      <c r="K20" s="245">
        <v>32437</v>
      </c>
      <c r="L20" s="245">
        <v>1969</v>
      </c>
      <c r="M20" s="246">
        <v>56084</v>
      </c>
      <c r="N20" s="245">
        <v>21534</v>
      </c>
      <c r="O20" s="245">
        <v>14199</v>
      </c>
      <c r="P20" s="245">
        <v>13235</v>
      </c>
      <c r="Q20" s="245">
        <v>18622</v>
      </c>
      <c r="R20" s="245">
        <v>4958</v>
      </c>
      <c r="S20" s="245">
        <v>9953</v>
      </c>
      <c r="T20" s="245">
        <v>1464</v>
      </c>
      <c r="U20" s="245">
        <v>13703</v>
      </c>
      <c r="V20" s="245">
        <v>40789</v>
      </c>
      <c r="W20" s="245">
        <v>26813</v>
      </c>
      <c r="X20" s="245">
        <v>223954</v>
      </c>
      <c r="Y20" s="351"/>
    </row>
    <row r="21" spans="1:25" ht="19.5" customHeight="1">
      <c r="A21" s="241"/>
      <c r="B21" s="242"/>
      <c r="C21" s="243" t="s">
        <v>22</v>
      </c>
      <c r="D21" s="244">
        <v>571</v>
      </c>
      <c r="E21" s="245">
        <v>2915</v>
      </c>
      <c r="F21" s="245">
        <v>1733</v>
      </c>
      <c r="G21" s="245">
        <v>99</v>
      </c>
      <c r="H21" s="245">
        <v>239</v>
      </c>
      <c r="I21" s="245">
        <v>110</v>
      </c>
      <c r="J21" s="245">
        <v>4787</v>
      </c>
      <c r="K21" s="245">
        <v>3583</v>
      </c>
      <c r="L21" s="245">
        <v>1236</v>
      </c>
      <c r="M21" s="246">
        <v>14702</v>
      </c>
      <c r="N21" s="245">
        <v>164</v>
      </c>
      <c r="O21" s="245">
        <v>22445</v>
      </c>
      <c r="P21" s="245">
        <v>4196</v>
      </c>
      <c r="Q21" s="245">
        <v>27295</v>
      </c>
      <c r="R21" s="245">
        <v>6577</v>
      </c>
      <c r="S21" s="245">
        <v>7902</v>
      </c>
      <c r="T21" s="245">
        <v>765</v>
      </c>
      <c r="U21" s="245">
        <v>46892</v>
      </c>
      <c r="V21" s="245">
        <v>31804</v>
      </c>
      <c r="W21" s="245">
        <v>46855</v>
      </c>
      <c r="X21" s="245">
        <v>210168</v>
      </c>
      <c r="Y21" s="351"/>
    </row>
    <row r="22" spans="1:25" s="9" customFormat="1" ht="19.5" customHeight="1">
      <c r="A22" s="241"/>
      <c r="B22" s="242"/>
      <c r="C22" s="247" t="s">
        <v>23</v>
      </c>
      <c r="D22" s="248">
        <v>3171</v>
      </c>
      <c r="E22" s="249">
        <v>9300</v>
      </c>
      <c r="F22" s="249">
        <v>3599</v>
      </c>
      <c r="G22" s="249">
        <v>2387</v>
      </c>
      <c r="H22" s="249">
        <v>1095</v>
      </c>
      <c r="I22" s="249">
        <v>2083</v>
      </c>
      <c r="J22" s="249">
        <v>13097</v>
      </c>
      <c r="K22" s="249">
        <v>36020</v>
      </c>
      <c r="L22" s="249">
        <v>3205</v>
      </c>
      <c r="M22" s="250">
        <v>70786</v>
      </c>
      <c r="N22" s="249">
        <v>21698</v>
      </c>
      <c r="O22" s="249">
        <v>36644</v>
      </c>
      <c r="P22" s="249">
        <v>17431</v>
      </c>
      <c r="Q22" s="249">
        <v>45917</v>
      </c>
      <c r="R22" s="249">
        <v>11535</v>
      </c>
      <c r="S22" s="249">
        <v>17855</v>
      </c>
      <c r="T22" s="249">
        <v>2229</v>
      </c>
      <c r="U22" s="249">
        <v>60595</v>
      </c>
      <c r="V22" s="249">
        <v>72593</v>
      </c>
      <c r="W22" s="249">
        <v>73668</v>
      </c>
      <c r="X22" s="249">
        <v>434122</v>
      </c>
      <c r="Y22" s="352"/>
    </row>
    <row r="23" spans="1:25" ht="19.5" customHeight="1">
      <c r="A23" s="241"/>
      <c r="B23" s="242" t="s">
        <v>10</v>
      </c>
      <c r="C23" s="243" t="s">
        <v>21</v>
      </c>
      <c r="D23" s="244">
        <v>2029</v>
      </c>
      <c r="E23" s="245">
        <v>7633</v>
      </c>
      <c r="F23" s="245">
        <v>2373</v>
      </c>
      <c r="G23" s="245">
        <v>2229</v>
      </c>
      <c r="H23" s="245">
        <v>1194</v>
      </c>
      <c r="I23" s="245">
        <v>2112</v>
      </c>
      <c r="J23" s="245">
        <v>11082</v>
      </c>
      <c r="K23" s="245">
        <v>34323</v>
      </c>
      <c r="L23" s="245">
        <v>1912</v>
      </c>
      <c r="M23" s="246">
        <v>62858</v>
      </c>
      <c r="N23" s="245">
        <v>20195</v>
      </c>
      <c r="O23" s="245">
        <v>12152</v>
      </c>
      <c r="P23" s="245">
        <v>15949</v>
      </c>
      <c r="Q23" s="245">
        <v>15011</v>
      </c>
      <c r="R23" s="245">
        <v>5663</v>
      </c>
      <c r="S23" s="245">
        <v>8187</v>
      </c>
      <c r="T23" s="245">
        <v>1550</v>
      </c>
      <c r="U23" s="245">
        <v>14722</v>
      </c>
      <c r="V23" s="245">
        <v>44259</v>
      </c>
      <c r="W23" s="245">
        <v>31663</v>
      </c>
      <c r="X23" s="245">
        <v>234238</v>
      </c>
      <c r="Y23" s="351"/>
    </row>
    <row r="24" spans="1:25" ht="19.5" customHeight="1">
      <c r="A24" s="241"/>
      <c r="B24" s="242"/>
      <c r="C24" s="243" t="s">
        <v>22</v>
      </c>
      <c r="D24" s="244">
        <v>444</v>
      </c>
      <c r="E24" s="245">
        <v>3454</v>
      </c>
      <c r="F24" s="245">
        <v>2308</v>
      </c>
      <c r="G24" s="245">
        <v>150</v>
      </c>
      <c r="H24" s="245">
        <v>324</v>
      </c>
      <c r="I24" s="245">
        <v>116</v>
      </c>
      <c r="J24" s="245">
        <v>6523</v>
      </c>
      <c r="K24" s="245">
        <v>5026</v>
      </c>
      <c r="L24" s="245">
        <v>1164</v>
      </c>
      <c r="M24" s="246">
        <v>19065</v>
      </c>
      <c r="N24" s="245">
        <v>137</v>
      </c>
      <c r="O24" s="245">
        <v>19108</v>
      </c>
      <c r="P24" s="245">
        <v>5030</v>
      </c>
      <c r="Q24" s="245">
        <v>25769</v>
      </c>
      <c r="R24" s="245">
        <v>8112</v>
      </c>
      <c r="S24" s="245">
        <v>6547</v>
      </c>
      <c r="T24" s="245">
        <v>772</v>
      </c>
      <c r="U24" s="245">
        <v>47685</v>
      </c>
      <c r="V24" s="245">
        <v>33535</v>
      </c>
      <c r="W24" s="245">
        <v>50840</v>
      </c>
      <c r="X24" s="245">
        <v>217044</v>
      </c>
      <c r="Y24" s="351"/>
    </row>
    <row r="25" spans="1:25" s="9" customFormat="1" ht="19.5" customHeight="1">
      <c r="A25" s="241"/>
      <c r="B25" s="242"/>
      <c r="C25" s="247" t="s">
        <v>23</v>
      </c>
      <c r="D25" s="248">
        <v>2473</v>
      </c>
      <c r="E25" s="249">
        <v>11087</v>
      </c>
      <c r="F25" s="249">
        <v>4681</v>
      </c>
      <c r="G25" s="249">
        <v>2379</v>
      </c>
      <c r="H25" s="249">
        <v>1518</v>
      </c>
      <c r="I25" s="249">
        <v>2228</v>
      </c>
      <c r="J25" s="249">
        <v>17605</v>
      </c>
      <c r="K25" s="249">
        <v>39349</v>
      </c>
      <c r="L25" s="249">
        <v>3076</v>
      </c>
      <c r="M25" s="250">
        <v>81923</v>
      </c>
      <c r="N25" s="249">
        <v>20332</v>
      </c>
      <c r="O25" s="249">
        <v>31260</v>
      </c>
      <c r="P25" s="249">
        <v>20979</v>
      </c>
      <c r="Q25" s="249">
        <v>40780</v>
      </c>
      <c r="R25" s="249">
        <v>13775</v>
      </c>
      <c r="S25" s="249">
        <v>14734</v>
      </c>
      <c r="T25" s="249">
        <v>2322</v>
      </c>
      <c r="U25" s="249">
        <v>62407</v>
      </c>
      <c r="V25" s="249">
        <v>77794</v>
      </c>
      <c r="W25" s="249">
        <v>82503</v>
      </c>
      <c r="X25" s="249">
        <v>451282</v>
      </c>
      <c r="Y25" s="352"/>
    </row>
    <row r="26" spans="1:25" ht="19.5" customHeight="1">
      <c r="A26" s="241"/>
      <c r="B26" s="242" t="s">
        <v>11</v>
      </c>
      <c r="C26" s="243" t="s">
        <v>21</v>
      </c>
      <c r="D26" s="244">
        <v>1829</v>
      </c>
      <c r="E26" s="245">
        <v>7972</v>
      </c>
      <c r="F26" s="245">
        <v>2859</v>
      </c>
      <c r="G26" s="245">
        <v>2157</v>
      </c>
      <c r="H26" s="245">
        <v>1415</v>
      </c>
      <c r="I26" s="245">
        <v>2230</v>
      </c>
      <c r="J26" s="245">
        <v>11864</v>
      </c>
      <c r="K26" s="245">
        <v>32565</v>
      </c>
      <c r="L26" s="245">
        <v>1618</v>
      </c>
      <c r="M26" s="246">
        <v>62680</v>
      </c>
      <c r="N26" s="245">
        <v>18951</v>
      </c>
      <c r="O26" s="245">
        <v>10708</v>
      </c>
      <c r="P26" s="245">
        <v>17219</v>
      </c>
      <c r="Q26" s="245">
        <v>12818</v>
      </c>
      <c r="R26" s="245">
        <v>6357</v>
      </c>
      <c r="S26" s="245">
        <v>7098</v>
      </c>
      <c r="T26" s="245">
        <v>1581</v>
      </c>
      <c r="U26" s="245">
        <v>13925</v>
      </c>
      <c r="V26" s="245">
        <v>40489</v>
      </c>
      <c r="W26" s="245">
        <v>31964</v>
      </c>
      <c r="X26" s="245">
        <v>225619</v>
      </c>
      <c r="Y26" s="351"/>
    </row>
    <row r="27" spans="1:25" ht="19.5" customHeight="1">
      <c r="A27" s="241"/>
      <c r="B27" s="242"/>
      <c r="C27" s="243" t="s">
        <v>22</v>
      </c>
      <c r="D27" s="244">
        <v>503</v>
      </c>
      <c r="E27" s="245">
        <v>3639</v>
      </c>
      <c r="F27" s="245">
        <v>2943</v>
      </c>
      <c r="G27" s="245">
        <v>184</v>
      </c>
      <c r="H27" s="245">
        <v>364</v>
      </c>
      <c r="I27" s="245">
        <v>117</v>
      </c>
      <c r="J27" s="245">
        <v>6559</v>
      </c>
      <c r="K27" s="245">
        <v>5511</v>
      </c>
      <c r="L27" s="245">
        <v>694</v>
      </c>
      <c r="M27" s="246">
        <v>20011</v>
      </c>
      <c r="N27" s="245">
        <v>134</v>
      </c>
      <c r="O27" s="245">
        <v>19230</v>
      </c>
      <c r="P27" s="245">
        <v>4597</v>
      </c>
      <c r="Q27" s="245">
        <v>25469</v>
      </c>
      <c r="R27" s="245">
        <v>8981</v>
      </c>
      <c r="S27" s="245">
        <v>6161</v>
      </c>
      <c r="T27" s="245">
        <v>656</v>
      </c>
      <c r="U27" s="245">
        <v>44824</v>
      </c>
      <c r="V27" s="245">
        <v>30986</v>
      </c>
      <c r="W27" s="245">
        <v>48888</v>
      </c>
      <c r="X27" s="245">
        <v>210440</v>
      </c>
      <c r="Y27" s="351"/>
    </row>
    <row r="28" spans="1:25" s="9" customFormat="1" ht="19.5" customHeight="1">
      <c r="A28" s="241"/>
      <c r="B28" s="242"/>
      <c r="C28" s="247" t="s">
        <v>23</v>
      </c>
      <c r="D28" s="248">
        <v>2332</v>
      </c>
      <c r="E28" s="249">
        <v>11611</v>
      </c>
      <c r="F28" s="249">
        <v>5802</v>
      </c>
      <c r="G28" s="249">
        <v>2341</v>
      </c>
      <c r="H28" s="249">
        <v>1779</v>
      </c>
      <c r="I28" s="249">
        <v>2347</v>
      </c>
      <c r="J28" s="249">
        <v>18423</v>
      </c>
      <c r="K28" s="249">
        <v>38076</v>
      </c>
      <c r="L28" s="249">
        <v>2312</v>
      </c>
      <c r="M28" s="250">
        <v>82691</v>
      </c>
      <c r="N28" s="249">
        <v>19085</v>
      </c>
      <c r="O28" s="249">
        <v>29938</v>
      </c>
      <c r="P28" s="249">
        <v>21816</v>
      </c>
      <c r="Q28" s="249">
        <v>38287</v>
      </c>
      <c r="R28" s="249">
        <v>15338</v>
      </c>
      <c r="S28" s="249">
        <v>13259</v>
      </c>
      <c r="T28" s="249">
        <v>2237</v>
      </c>
      <c r="U28" s="249">
        <v>58749</v>
      </c>
      <c r="V28" s="249">
        <v>71475</v>
      </c>
      <c r="W28" s="249">
        <v>80852</v>
      </c>
      <c r="X28" s="249">
        <v>436059</v>
      </c>
      <c r="Y28" s="352"/>
    </row>
    <row r="29" spans="1:25" ht="19.5" customHeight="1">
      <c r="A29" s="241"/>
      <c r="B29" s="242" t="s">
        <v>12</v>
      </c>
      <c r="C29" s="243" t="s">
        <v>21</v>
      </c>
      <c r="D29" s="244">
        <v>1804</v>
      </c>
      <c r="E29" s="245">
        <v>9290</v>
      </c>
      <c r="F29" s="245">
        <v>3598</v>
      </c>
      <c r="G29" s="245">
        <v>2517</v>
      </c>
      <c r="H29" s="245">
        <v>1757</v>
      </c>
      <c r="I29" s="245">
        <v>2731</v>
      </c>
      <c r="J29" s="245">
        <v>13740</v>
      </c>
      <c r="K29" s="245">
        <v>37285</v>
      </c>
      <c r="L29" s="245">
        <v>1806</v>
      </c>
      <c r="M29" s="246">
        <v>72724</v>
      </c>
      <c r="N29" s="245">
        <v>20642</v>
      </c>
      <c r="O29" s="245">
        <v>11042</v>
      </c>
      <c r="P29" s="245">
        <v>19397</v>
      </c>
      <c r="Q29" s="245">
        <v>11569</v>
      </c>
      <c r="R29" s="245">
        <v>6144</v>
      </c>
      <c r="S29" s="245">
        <v>6471</v>
      </c>
      <c r="T29" s="245">
        <v>1648</v>
      </c>
      <c r="U29" s="245">
        <v>14340</v>
      </c>
      <c r="V29" s="245">
        <v>39412</v>
      </c>
      <c r="W29" s="245">
        <v>36579</v>
      </c>
      <c r="X29" s="245">
        <v>241772</v>
      </c>
      <c r="Y29" s="351"/>
    </row>
    <row r="30" spans="1:25" ht="19.5" customHeight="1">
      <c r="A30" s="241"/>
      <c r="B30" s="242"/>
      <c r="C30" s="243" t="s">
        <v>22</v>
      </c>
      <c r="D30" s="244">
        <v>540</v>
      </c>
      <c r="E30" s="245">
        <v>4136</v>
      </c>
      <c r="F30" s="245">
        <v>4010</v>
      </c>
      <c r="G30" s="245">
        <v>286</v>
      </c>
      <c r="H30" s="245">
        <v>503</v>
      </c>
      <c r="I30" s="245">
        <v>179</v>
      </c>
      <c r="J30" s="245">
        <v>6927</v>
      </c>
      <c r="K30" s="245">
        <v>6184</v>
      </c>
      <c r="L30" s="245">
        <v>542</v>
      </c>
      <c r="M30" s="246">
        <v>22767</v>
      </c>
      <c r="N30" s="245">
        <v>146</v>
      </c>
      <c r="O30" s="245">
        <v>22054</v>
      </c>
      <c r="P30" s="245">
        <v>4922</v>
      </c>
      <c r="Q30" s="245">
        <v>26931</v>
      </c>
      <c r="R30" s="245">
        <v>8534</v>
      </c>
      <c r="S30" s="245">
        <v>6662</v>
      </c>
      <c r="T30" s="245">
        <v>642</v>
      </c>
      <c r="U30" s="245">
        <v>48754</v>
      </c>
      <c r="V30" s="245">
        <v>30909</v>
      </c>
      <c r="W30" s="245">
        <v>50145</v>
      </c>
      <c r="X30" s="245">
        <v>223006</v>
      </c>
      <c r="Y30" s="351"/>
    </row>
    <row r="31" spans="1:25" s="9" customFormat="1" ht="19.5" customHeight="1">
      <c r="A31" s="241"/>
      <c r="B31" s="242"/>
      <c r="C31" s="247" t="s">
        <v>23</v>
      </c>
      <c r="D31" s="248">
        <v>2344</v>
      </c>
      <c r="E31" s="249">
        <v>13426</v>
      </c>
      <c r="F31" s="249">
        <v>7608</v>
      </c>
      <c r="G31" s="249">
        <v>2803</v>
      </c>
      <c r="H31" s="249">
        <v>2260</v>
      </c>
      <c r="I31" s="249">
        <v>2910</v>
      </c>
      <c r="J31" s="249">
        <v>20667</v>
      </c>
      <c r="K31" s="249">
        <v>43469</v>
      </c>
      <c r="L31" s="249">
        <v>2348</v>
      </c>
      <c r="M31" s="250">
        <v>95491</v>
      </c>
      <c r="N31" s="249">
        <v>20788</v>
      </c>
      <c r="O31" s="249">
        <v>33096</v>
      </c>
      <c r="P31" s="249">
        <v>24319</v>
      </c>
      <c r="Q31" s="249">
        <v>38500</v>
      </c>
      <c r="R31" s="249">
        <v>14678</v>
      </c>
      <c r="S31" s="249">
        <v>13133</v>
      </c>
      <c r="T31" s="249">
        <v>2290</v>
      </c>
      <c r="U31" s="249">
        <v>63094</v>
      </c>
      <c r="V31" s="249">
        <v>70321</v>
      </c>
      <c r="W31" s="249">
        <v>86724</v>
      </c>
      <c r="X31" s="249">
        <v>464778</v>
      </c>
      <c r="Y31" s="352"/>
    </row>
    <row r="32" spans="1:25" ht="19.5" customHeight="1">
      <c r="A32" s="241"/>
      <c r="B32" s="242" t="s">
        <v>13</v>
      </c>
      <c r="C32" s="243" t="s">
        <v>21</v>
      </c>
      <c r="D32" s="244">
        <v>1695</v>
      </c>
      <c r="E32" s="245">
        <v>9411</v>
      </c>
      <c r="F32" s="245">
        <v>4046</v>
      </c>
      <c r="G32" s="245">
        <v>2645</v>
      </c>
      <c r="H32" s="245">
        <v>2100</v>
      </c>
      <c r="I32" s="245">
        <v>3130</v>
      </c>
      <c r="J32" s="245">
        <v>15117</v>
      </c>
      <c r="K32" s="245">
        <v>39122</v>
      </c>
      <c r="L32" s="245">
        <v>1830</v>
      </c>
      <c r="M32" s="246">
        <v>77401</v>
      </c>
      <c r="N32" s="245">
        <v>20933</v>
      </c>
      <c r="O32" s="245">
        <v>10278</v>
      </c>
      <c r="P32" s="245">
        <v>20709</v>
      </c>
      <c r="Q32" s="245">
        <v>10326</v>
      </c>
      <c r="R32" s="245">
        <v>8251</v>
      </c>
      <c r="S32" s="245">
        <v>5104</v>
      </c>
      <c r="T32" s="245">
        <v>1670</v>
      </c>
      <c r="U32" s="245">
        <v>16611</v>
      </c>
      <c r="V32" s="245">
        <v>35511</v>
      </c>
      <c r="W32" s="245">
        <v>43782</v>
      </c>
      <c r="X32" s="245">
        <v>252271</v>
      </c>
      <c r="Y32" s="351"/>
    </row>
    <row r="33" spans="1:25" ht="19.5" customHeight="1">
      <c r="A33" s="241"/>
      <c r="B33" s="242"/>
      <c r="C33" s="243" t="s">
        <v>22</v>
      </c>
      <c r="D33" s="244">
        <v>539</v>
      </c>
      <c r="E33" s="245">
        <v>4073</v>
      </c>
      <c r="F33" s="245">
        <v>4204</v>
      </c>
      <c r="G33" s="245">
        <v>332</v>
      </c>
      <c r="H33" s="245">
        <v>503</v>
      </c>
      <c r="I33" s="245">
        <v>225</v>
      </c>
      <c r="J33" s="245">
        <v>5884</v>
      </c>
      <c r="K33" s="245">
        <v>5982</v>
      </c>
      <c r="L33" s="245">
        <v>565</v>
      </c>
      <c r="M33" s="246">
        <v>21768</v>
      </c>
      <c r="N33" s="245">
        <v>165</v>
      </c>
      <c r="O33" s="245">
        <v>22397</v>
      </c>
      <c r="P33" s="245">
        <v>4183</v>
      </c>
      <c r="Q33" s="245">
        <v>25719</v>
      </c>
      <c r="R33" s="245">
        <v>9030</v>
      </c>
      <c r="S33" s="245">
        <v>6555</v>
      </c>
      <c r="T33" s="245">
        <v>633</v>
      </c>
      <c r="U33" s="245">
        <v>55503</v>
      </c>
      <c r="V33" s="245">
        <v>25343</v>
      </c>
      <c r="W33" s="245">
        <v>53233</v>
      </c>
      <c r="X33" s="245">
        <v>225068</v>
      </c>
      <c r="Y33" s="351"/>
    </row>
    <row r="34" spans="1:25" s="9" customFormat="1" ht="19.5" customHeight="1">
      <c r="A34" s="241"/>
      <c r="B34" s="242"/>
      <c r="C34" s="247" t="s">
        <v>23</v>
      </c>
      <c r="D34" s="248">
        <v>2234</v>
      </c>
      <c r="E34" s="249">
        <v>13484</v>
      </c>
      <c r="F34" s="249">
        <v>8250</v>
      </c>
      <c r="G34" s="249">
        <v>2977</v>
      </c>
      <c r="H34" s="249">
        <v>2603</v>
      </c>
      <c r="I34" s="249">
        <v>3355</v>
      </c>
      <c r="J34" s="249">
        <v>21001</v>
      </c>
      <c r="K34" s="249">
        <v>45104</v>
      </c>
      <c r="L34" s="249">
        <v>2395</v>
      </c>
      <c r="M34" s="250">
        <v>99169</v>
      </c>
      <c r="N34" s="249">
        <v>21098</v>
      </c>
      <c r="O34" s="249">
        <v>32675</v>
      </c>
      <c r="P34" s="249">
        <v>24892</v>
      </c>
      <c r="Q34" s="249">
        <v>36045</v>
      </c>
      <c r="R34" s="249">
        <v>17281</v>
      </c>
      <c r="S34" s="249">
        <v>11659</v>
      </c>
      <c r="T34" s="249">
        <v>2303</v>
      </c>
      <c r="U34" s="249">
        <v>72114</v>
      </c>
      <c r="V34" s="249">
        <v>60854</v>
      </c>
      <c r="W34" s="249">
        <v>97015</v>
      </c>
      <c r="X34" s="249">
        <v>477339</v>
      </c>
      <c r="Y34" s="352"/>
    </row>
    <row r="35" spans="1:25" ht="19.5" customHeight="1">
      <c r="A35" s="241"/>
      <c r="B35" s="242" t="s">
        <v>14</v>
      </c>
      <c r="C35" s="243" t="s">
        <v>21</v>
      </c>
      <c r="D35" s="244">
        <v>1283</v>
      </c>
      <c r="E35" s="245">
        <v>7612</v>
      </c>
      <c r="F35" s="245">
        <v>3218</v>
      </c>
      <c r="G35" s="245">
        <v>2308</v>
      </c>
      <c r="H35" s="245">
        <v>1637</v>
      </c>
      <c r="I35" s="245">
        <v>2727</v>
      </c>
      <c r="J35" s="245">
        <v>11728</v>
      </c>
      <c r="K35" s="245">
        <v>33954</v>
      </c>
      <c r="L35" s="245">
        <v>1852</v>
      </c>
      <c r="M35" s="246">
        <v>65036</v>
      </c>
      <c r="N35" s="245">
        <v>18209</v>
      </c>
      <c r="O35" s="245">
        <v>8133</v>
      </c>
      <c r="P35" s="245">
        <v>18652</v>
      </c>
      <c r="Q35" s="245">
        <v>7252</v>
      </c>
      <c r="R35" s="245">
        <v>8901</v>
      </c>
      <c r="S35" s="245">
        <v>3779</v>
      </c>
      <c r="T35" s="245">
        <v>1257</v>
      </c>
      <c r="U35" s="245">
        <v>16006</v>
      </c>
      <c r="V35" s="245">
        <v>26355</v>
      </c>
      <c r="W35" s="245">
        <v>57031</v>
      </c>
      <c r="X35" s="245">
        <v>231894</v>
      </c>
      <c r="Y35" s="351"/>
    </row>
    <row r="36" spans="1:25" ht="19.5" customHeight="1">
      <c r="A36" s="241"/>
      <c r="B36" s="242"/>
      <c r="C36" s="243" t="s">
        <v>22</v>
      </c>
      <c r="D36" s="244">
        <v>400</v>
      </c>
      <c r="E36" s="245">
        <v>3278</v>
      </c>
      <c r="F36" s="245">
        <v>3645</v>
      </c>
      <c r="G36" s="245">
        <v>308</v>
      </c>
      <c r="H36" s="245">
        <v>378</v>
      </c>
      <c r="I36" s="245">
        <v>185</v>
      </c>
      <c r="J36" s="245">
        <v>3978</v>
      </c>
      <c r="K36" s="245">
        <v>4572</v>
      </c>
      <c r="L36" s="245">
        <v>387</v>
      </c>
      <c r="M36" s="246">
        <v>16731</v>
      </c>
      <c r="N36" s="245">
        <v>135</v>
      </c>
      <c r="O36" s="245">
        <v>16788</v>
      </c>
      <c r="P36" s="245">
        <v>3012</v>
      </c>
      <c r="Q36" s="245">
        <v>19666</v>
      </c>
      <c r="R36" s="245">
        <v>7805</v>
      </c>
      <c r="S36" s="245">
        <v>5538</v>
      </c>
      <c r="T36" s="245">
        <v>435</v>
      </c>
      <c r="U36" s="245">
        <v>51401</v>
      </c>
      <c r="V36" s="245">
        <v>18709</v>
      </c>
      <c r="W36" s="245">
        <v>53111</v>
      </c>
      <c r="X36" s="245">
        <v>193731</v>
      </c>
      <c r="Y36" s="351"/>
    </row>
    <row r="37" spans="1:25" s="9" customFormat="1" ht="19.5" customHeight="1">
      <c r="A37" s="241"/>
      <c r="B37" s="242"/>
      <c r="C37" s="247" t="s">
        <v>23</v>
      </c>
      <c r="D37" s="248">
        <v>1683</v>
      </c>
      <c r="E37" s="249">
        <v>10890</v>
      </c>
      <c r="F37" s="249">
        <v>6863</v>
      </c>
      <c r="G37" s="249">
        <v>2616</v>
      </c>
      <c r="H37" s="249">
        <v>2015</v>
      </c>
      <c r="I37" s="249">
        <v>2912</v>
      </c>
      <c r="J37" s="249">
        <v>15706</v>
      </c>
      <c r="K37" s="249">
        <v>38526</v>
      </c>
      <c r="L37" s="249">
        <v>2239</v>
      </c>
      <c r="M37" s="250">
        <v>81767</v>
      </c>
      <c r="N37" s="249">
        <v>18344</v>
      </c>
      <c r="O37" s="249">
        <v>24921</v>
      </c>
      <c r="P37" s="249">
        <v>21664</v>
      </c>
      <c r="Q37" s="249">
        <v>26918</v>
      </c>
      <c r="R37" s="249">
        <v>16706</v>
      </c>
      <c r="S37" s="249">
        <v>9317</v>
      </c>
      <c r="T37" s="249">
        <v>1692</v>
      </c>
      <c r="U37" s="249">
        <v>67407</v>
      </c>
      <c r="V37" s="249">
        <v>45064</v>
      </c>
      <c r="W37" s="249">
        <v>110142</v>
      </c>
      <c r="X37" s="249">
        <v>425625</v>
      </c>
      <c r="Y37" s="352"/>
    </row>
    <row r="38" spans="1:25" ht="19.5" customHeight="1">
      <c r="A38" s="241"/>
      <c r="B38" s="242" t="s">
        <v>15</v>
      </c>
      <c r="C38" s="243" t="s">
        <v>21</v>
      </c>
      <c r="D38" s="244">
        <v>859</v>
      </c>
      <c r="E38" s="245">
        <v>4426</v>
      </c>
      <c r="F38" s="245">
        <v>1801</v>
      </c>
      <c r="G38" s="245">
        <v>1646</v>
      </c>
      <c r="H38" s="245">
        <v>811</v>
      </c>
      <c r="I38" s="245">
        <v>1463</v>
      </c>
      <c r="J38" s="245">
        <v>7163</v>
      </c>
      <c r="K38" s="245">
        <v>21245</v>
      </c>
      <c r="L38" s="245">
        <v>1747</v>
      </c>
      <c r="M38" s="246">
        <v>40302</v>
      </c>
      <c r="N38" s="245">
        <v>11124</v>
      </c>
      <c r="O38" s="245">
        <v>5161</v>
      </c>
      <c r="P38" s="245">
        <v>12789</v>
      </c>
      <c r="Q38" s="245">
        <v>4473</v>
      </c>
      <c r="R38" s="245">
        <v>8573</v>
      </c>
      <c r="S38" s="245">
        <v>2577</v>
      </c>
      <c r="T38" s="245">
        <v>761</v>
      </c>
      <c r="U38" s="245">
        <v>11396</v>
      </c>
      <c r="V38" s="245">
        <v>18689</v>
      </c>
      <c r="W38" s="245">
        <v>49612</v>
      </c>
      <c r="X38" s="245">
        <v>166316</v>
      </c>
      <c r="Y38" s="351"/>
    </row>
    <row r="39" spans="1:25" ht="19.5" customHeight="1">
      <c r="A39" s="241"/>
      <c r="B39" s="242"/>
      <c r="C39" s="243" t="s">
        <v>22</v>
      </c>
      <c r="D39" s="244">
        <v>254</v>
      </c>
      <c r="E39" s="245">
        <v>1898</v>
      </c>
      <c r="F39" s="245">
        <v>2286</v>
      </c>
      <c r="G39" s="245">
        <v>213</v>
      </c>
      <c r="H39" s="245">
        <v>212</v>
      </c>
      <c r="I39" s="245">
        <v>112</v>
      </c>
      <c r="J39" s="245">
        <v>2165</v>
      </c>
      <c r="K39" s="245">
        <v>2732</v>
      </c>
      <c r="L39" s="245">
        <v>221</v>
      </c>
      <c r="M39" s="246">
        <v>9839</v>
      </c>
      <c r="N39" s="245">
        <v>85</v>
      </c>
      <c r="O39" s="245">
        <v>9694</v>
      </c>
      <c r="P39" s="245">
        <v>1680</v>
      </c>
      <c r="Q39" s="245">
        <v>11254</v>
      </c>
      <c r="R39" s="245">
        <v>7238</v>
      </c>
      <c r="S39" s="245">
        <v>3731</v>
      </c>
      <c r="T39" s="245">
        <v>201</v>
      </c>
      <c r="U39" s="245">
        <v>31176</v>
      </c>
      <c r="V39" s="245">
        <v>11612</v>
      </c>
      <c r="W39" s="245">
        <v>45825</v>
      </c>
      <c r="X39" s="245">
        <v>132589</v>
      </c>
      <c r="Y39" s="351"/>
    </row>
    <row r="40" spans="1:25" s="9" customFormat="1" ht="19.5" customHeight="1">
      <c r="A40" s="241"/>
      <c r="B40" s="242"/>
      <c r="C40" s="247" t="s">
        <v>23</v>
      </c>
      <c r="D40" s="248">
        <v>1113</v>
      </c>
      <c r="E40" s="249">
        <v>6324</v>
      </c>
      <c r="F40" s="249">
        <v>4087</v>
      </c>
      <c r="G40" s="249">
        <v>1859</v>
      </c>
      <c r="H40" s="249">
        <v>1023</v>
      </c>
      <c r="I40" s="249">
        <v>1575</v>
      </c>
      <c r="J40" s="249">
        <v>9328</v>
      </c>
      <c r="K40" s="249">
        <v>23977</v>
      </c>
      <c r="L40" s="249">
        <v>1968</v>
      </c>
      <c r="M40" s="250">
        <v>50141</v>
      </c>
      <c r="N40" s="249">
        <v>11209</v>
      </c>
      <c r="O40" s="249">
        <v>14855</v>
      </c>
      <c r="P40" s="249">
        <v>14469</v>
      </c>
      <c r="Q40" s="249">
        <v>15727</v>
      </c>
      <c r="R40" s="249">
        <v>15811</v>
      </c>
      <c r="S40" s="249">
        <v>6308</v>
      </c>
      <c r="T40" s="249">
        <v>962</v>
      </c>
      <c r="U40" s="249">
        <v>42572</v>
      </c>
      <c r="V40" s="249">
        <v>30301</v>
      </c>
      <c r="W40" s="249">
        <v>95437</v>
      </c>
      <c r="X40" s="249">
        <v>298905</v>
      </c>
      <c r="Y40" s="352"/>
    </row>
    <row r="41" spans="1:25" ht="19.5" customHeight="1">
      <c r="A41" s="241"/>
      <c r="B41" s="242" t="s">
        <v>16</v>
      </c>
      <c r="C41" s="243" t="s">
        <v>21</v>
      </c>
      <c r="D41" s="244">
        <v>369</v>
      </c>
      <c r="E41" s="245">
        <v>1429</v>
      </c>
      <c r="F41" s="245">
        <v>523</v>
      </c>
      <c r="G41" s="245">
        <v>450</v>
      </c>
      <c r="H41" s="245">
        <v>244</v>
      </c>
      <c r="I41" s="245">
        <v>423</v>
      </c>
      <c r="J41" s="245">
        <v>2168</v>
      </c>
      <c r="K41" s="245">
        <v>6539</v>
      </c>
      <c r="L41" s="245">
        <v>281</v>
      </c>
      <c r="M41" s="246">
        <v>12057</v>
      </c>
      <c r="N41" s="245">
        <v>3691</v>
      </c>
      <c r="O41" s="245">
        <v>2205</v>
      </c>
      <c r="P41" s="245">
        <v>5068</v>
      </c>
      <c r="Q41" s="245">
        <v>2039</v>
      </c>
      <c r="R41" s="245">
        <v>1718</v>
      </c>
      <c r="S41" s="245">
        <v>1162</v>
      </c>
      <c r="T41" s="245">
        <v>240</v>
      </c>
      <c r="U41" s="245">
        <v>4582</v>
      </c>
      <c r="V41" s="245">
        <v>8744</v>
      </c>
      <c r="W41" s="245">
        <v>13234</v>
      </c>
      <c r="X41" s="245">
        <v>55109</v>
      </c>
      <c r="Y41" s="351"/>
    </row>
    <row r="42" spans="1:25" ht="19.5" customHeight="1">
      <c r="A42" s="241"/>
      <c r="B42" s="251"/>
      <c r="C42" s="243" t="s">
        <v>22</v>
      </c>
      <c r="D42" s="244">
        <v>115</v>
      </c>
      <c r="E42" s="245">
        <v>441</v>
      </c>
      <c r="F42" s="245">
        <v>592</v>
      </c>
      <c r="G42" s="245">
        <v>49</v>
      </c>
      <c r="H42" s="245">
        <v>47</v>
      </c>
      <c r="I42" s="245">
        <v>37</v>
      </c>
      <c r="J42" s="245">
        <v>604</v>
      </c>
      <c r="K42" s="245">
        <v>743</v>
      </c>
      <c r="L42" s="245">
        <v>29</v>
      </c>
      <c r="M42" s="246">
        <v>2542</v>
      </c>
      <c r="N42" s="245">
        <v>45</v>
      </c>
      <c r="O42" s="245">
        <v>3582</v>
      </c>
      <c r="P42" s="245">
        <v>413</v>
      </c>
      <c r="Q42" s="245">
        <v>4054</v>
      </c>
      <c r="R42" s="245">
        <v>1066</v>
      </c>
      <c r="S42" s="245">
        <v>1629</v>
      </c>
      <c r="T42" s="245">
        <v>65</v>
      </c>
      <c r="U42" s="245">
        <v>9499</v>
      </c>
      <c r="V42" s="245">
        <v>4275</v>
      </c>
      <c r="W42" s="245">
        <v>8929</v>
      </c>
      <c r="X42" s="245">
        <v>36214</v>
      </c>
      <c r="Y42" s="351"/>
    </row>
    <row r="43" spans="1:25" s="9" customFormat="1" ht="19.5" customHeight="1">
      <c r="A43" s="241"/>
      <c r="B43" s="251"/>
      <c r="C43" s="247" t="s">
        <v>23</v>
      </c>
      <c r="D43" s="248">
        <v>484</v>
      </c>
      <c r="E43" s="249">
        <v>1870</v>
      </c>
      <c r="F43" s="249">
        <v>1115</v>
      </c>
      <c r="G43" s="249">
        <v>499</v>
      </c>
      <c r="H43" s="249">
        <v>291</v>
      </c>
      <c r="I43" s="249">
        <v>460</v>
      </c>
      <c r="J43" s="249">
        <v>2772</v>
      </c>
      <c r="K43" s="249">
        <v>7282</v>
      </c>
      <c r="L43" s="249">
        <v>310</v>
      </c>
      <c r="M43" s="250">
        <v>14599</v>
      </c>
      <c r="N43" s="249">
        <v>3736</v>
      </c>
      <c r="O43" s="249">
        <v>5787</v>
      </c>
      <c r="P43" s="249">
        <v>5481</v>
      </c>
      <c r="Q43" s="249">
        <v>6093</v>
      </c>
      <c r="R43" s="249">
        <v>2784</v>
      </c>
      <c r="S43" s="249">
        <v>2791</v>
      </c>
      <c r="T43" s="249">
        <v>305</v>
      </c>
      <c r="U43" s="249">
        <v>14081</v>
      </c>
      <c r="V43" s="249">
        <v>13019</v>
      </c>
      <c r="W43" s="249">
        <v>22163</v>
      </c>
      <c r="X43" s="249">
        <v>91323</v>
      </c>
      <c r="Y43" s="352"/>
    </row>
    <row r="44" spans="1:25" ht="19.5" customHeight="1">
      <c r="A44" s="241"/>
      <c r="B44" s="252" t="s">
        <v>78</v>
      </c>
      <c r="C44" s="243" t="s">
        <v>21</v>
      </c>
      <c r="D44" s="244">
        <v>241</v>
      </c>
      <c r="E44" s="245">
        <v>318</v>
      </c>
      <c r="F44" s="245">
        <v>118</v>
      </c>
      <c r="G44" s="245">
        <v>106</v>
      </c>
      <c r="H44" s="245">
        <v>20</v>
      </c>
      <c r="I44" s="245">
        <v>48</v>
      </c>
      <c r="J44" s="245">
        <v>191</v>
      </c>
      <c r="K44" s="245">
        <v>1015</v>
      </c>
      <c r="L44" s="245">
        <v>4</v>
      </c>
      <c r="M44" s="246">
        <v>1820</v>
      </c>
      <c r="N44" s="245">
        <v>387</v>
      </c>
      <c r="O44" s="245">
        <v>679</v>
      </c>
      <c r="P44" s="245">
        <v>1544</v>
      </c>
      <c r="Q44" s="245">
        <v>1305</v>
      </c>
      <c r="R44" s="245">
        <v>136</v>
      </c>
      <c r="S44" s="245">
        <v>454</v>
      </c>
      <c r="T44" s="245">
        <v>38</v>
      </c>
      <c r="U44" s="245">
        <v>970</v>
      </c>
      <c r="V44" s="245">
        <v>2251</v>
      </c>
      <c r="W44" s="245">
        <v>2074</v>
      </c>
      <c r="X44" s="245">
        <v>11899</v>
      </c>
      <c r="Y44" s="351"/>
    </row>
    <row r="45" spans="1:25" ht="19.5" customHeight="1">
      <c r="A45" s="241"/>
      <c r="B45" s="253"/>
      <c r="C45" s="243" t="s">
        <v>22</v>
      </c>
      <c r="D45" s="244">
        <v>91</v>
      </c>
      <c r="E45" s="245">
        <v>67</v>
      </c>
      <c r="F45" s="245">
        <v>128</v>
      </c>
      <c r="G45" s="245">
        <v>9</v>
      </c>
      <c r="H45" s="245">
        <v>6</v>
      </c>
      <c r="I45" s="245">
        <v>2</v>
      </c>
      <c r="J45" s="245">
        <v>66</v>
      </c>
      <c r="K45" s="245">
        <v>102</v>
      </c>
      <c r="L45" s="245">
        <v>1</v>
      </c>
      <c r="M45" s="246">
        <v>381</v>
      </c>
      <c r="N45" s="245">
        <v>14</v>
      </c>
      <c r="O45" s="245">
        <v>731</v>
      </c>
      <c r="P45" s="245">
        <v>61</v>
      </c>
      <c r="Q45" s="245">
        <v>1068</v>
      </c>
      <c r="R45" s="245">
        <v>98</v>
      </c>
      <c r="S45" s="245">
        <v>595</v>
      </c>
      <c r="T45" s="245">
        <v>10</v>
      </c>
      <c r="U45" s="245">
        <v>1054</v>
      </c>
      <c r="V45" s="245">
        <v>881</v>
      </c>
      <c r="W45" s="245">
        <v>917</v>
      </c>
      <c r="X45" s="245">
        <v>5901</v>
      </c>
      <c r="Y45" s="351"/>
    </row>
    <row r="46" spans="1:25" s="9" customFormat="1" ht="19.5" customHeight="1">
      <c r="A46" s="241"/>
      <c r="B46" s="253"/>
      <c r="C46" s="247" t="s">
        <v>23</v>
      </c>
      <c r="D46" s="248">
        <v>332</v>
      </c>
      <c r="E46" s="249">
        <v>385</v>
      </c>
      <c r="F46" s="249">
        <v>246</v>
      </c>
      <c r="G46" s="249">
        <v>115</v>
      </c>
      <c r="H46" s="249">
        <v>26</v>
      </c>
      <c r="I46" s="249">
        <v>50</v>
      </c>
      <c r="J46" s="249">
        <v>257</v>
      </c>
      <c r="K46" s="249">
        <v>1117</v>
      </c>
      <c r="L46" s="249">
        <v>5</v>
      </c>
      <c r="M46" s="250">
        <v>2201</v>
      </c>
      <c r="N46" s="249">
        <v>401</v>
      </c>
      <c r="O46" s="249">
        <v>1410</v>
      </c>
      <c r="P46" s="249">
        <v>1605</v>
      </c>
      <c r="Q46" s="249">
        <v>2373</v>
      </c>
      <c r="R46" s="249">
        <v>234</v>
      </c>
      <c r="S46" s="249">
        <v>1049</v>
      </c>
      <c r="T46" s="249">
        <v>48</v>
      </c>
      <c r="U46" s="249">
        <v>2024</v>
      </c>
      <c r="V46" s="249">
        <v>3132</v>
      </c>
      <c r="W46" s="249">
        <v>2991</v>
      </c>
      <c r="X46" s="249">
        <v>17800</v>
      </c>
      <c r="Y46" s="352"/>
    </row>
    <row r="47" spans="1:25" s="121" customFormat="1" ht="22.5" customHeight="1">
      <c r="A47" s="314"/>
      <c r="B47" s="315" t="s">
        <v>24</v>
      </c>
      <c r="C47" s="316" t="s">
        <v>21</v>
      </c>
      <c r="D47" s="317">
        <v>16409</v>
      </c>
      <c r="E47" s="318">
        <v>59047</v>
      </c>
      <c r="F47" s="318">
        <v>21547</v>
      </c>
      <c r="G47" s="318">
        <v>18528</v>
      </c>
      <c r="H47" s="318">
        <v>10507</v>
      </c>
      <c r="I47" s="318">
        <v>18025</v>
      </c>
      <c r="J47" s="318">
        <v>85086</v>
      </c>
      <c r="K47" s="318">
        <v>266455</v>
      </c>
      <c r="L47" s="318">
        <v>13674</v>
      </c>
      <c r="M47" s="319">
        <v>492869</v>
      </c>
      <c r="N47" s="318">
        <v>162111</v>
      </c>
      <c r="O47" s="318">
        <v>90035</v>
      </c>
      <c r="P47" s="318">
        <v>131377</v>
      </c>
      <c r="Q47" s="318">
        <v>106592</v>
      </c>
      <c r="R47" s="318">
        <v>52221</v>
      </c>
      <c r="S47" s="318">
        <v>58609</v>
      </c>
      <c r="T47" s="318">
        <v>11057</v>
      </c>
      <c r="U47" s="318">
        <v>114196</v>
      </c>
      <c r="V47" s="318">
        <v>273133</v>
      </c>
      <c r="W47" s="318">
        <v>307075</v>
      </c>
      <c r="X47" s="318">
        <v>1815684</v>
      </c>
      <c r="Y47" s="353"/>
    </row>
    <row r="48" spans="1:25" s="121" customFormat="1" ht="22.5" customHeight="1">
      <c r="A48" s="320"/>
      <c r="B48" s="229"/>
      <c r="C48" s="230" t="s">
        <v>22</v>
      </c>
      <c r="D48" s="248">
        <v>4150</v>
      </c>
      <c r="E48" s="249">
        <v>25466</v>
      </c>
      <c r="F48" s="249">
        <v>22690</v>
      </c>
      <c r="G48" s="249">
        <v>1693</v>
      </c>
      <c r="H48" s="249">
        <v>2671</v>
      </c>
      <c r="I48" s="249">
        <v>1146</v>
      </c>
      <c r="J48" s="249">
        <v>39223</v>
      </c>
      <c r="K48" s="249">
        <v>35997</v>
      </c>
      <c r="L48" s="249">
        <v>5134</v>
      </c>
      <c r="M48" s="250">
        <v>134020</v>
      </c>
      <c r="N48" s="249">
        <v>1224</v>
      </c>
      <c r="O48" s="249">
        <v>166332</v>
      </c>
      <c r="P48" s="249">
        <v>29876</v>
      </c>
      <c r="Q48" s="249">
        <v>195278</v>
      </c>
      <c r="R48" s="249">
        <v>59859</v>
      </c>
      <c r="S48" s="249">
        <v>57484</v>
      </c>
      <c r="T48" s="249">
        <v>4736</v>
      </c>
      <c r="U48" s="249">
        <v>365005</v>
      </c>
      <c r="V48" s="249">
        <v>200851</v>
      </c>
      <c r="W48" s="249">
        <v>377781</v>
      </c>
      <c r="X48" s="249">
        <v>1596596</v>
      </c>
      <c r="Y48" s="353"/>
    </row>
    <row r="49" spans="1:25" s="58" customFormat="1" ht="22.5" customHeight="1" thickBot="1">
      <c r="A49" s="321"/>
      <c r="B49" s="306"/>
      <c r="C49" s="322" t="s">
        <v>5</v>
      </c>
      <c r="D49" s="323">
        <v>20559</v>
      </c>
      <c r="E49" s="324">
        <v>84513</v>
      </c>
      <c r="F49" s="324">
        <v>44237</v>
      </c>
      <c r="G49" s="324">
        <v>20221</v>
      </c>
      <c r="H49" s="324">
        <v>13178</v>
      </c>
      <c r="I49" s="324">
        <v>19171</v>
      </c>
      <c r="J49" s="324">
        <v>124309</v>
      </c>
      <c r="K49" s="324">
        <v>302452</v>
      </c>
      <c r="L49" s="324">
        <v>18808</v>
      </c>
      <c r="M49" s="325">
        <v>626889</v>
      </c>
      <c r="N49" s="324">
        <v>163335</v>
      </c>
      <c r="O49" s="324">
        <v>256367</v>
      </c>
      <c r="P49" s="324">
        <v>161253</v>
      </c>
      <c r="Q49" s="324">
        <v>301870</v>
      </c>
      <c r="R49" s="324">
        <v>112080</v>
      </c>
      <c r="S49" s="324">
        <v>116093</v>
      </c>
      <c r="T49" s="324">
        <v>15793</v>
      </c>
      <c r="U49" s="324">
        <v>479201</v>
      </c>
      <c r="V49" s="324">
        <v>473984</v>
      </c>
      <c r="W49" s="324">
        <v>684856</v>
      </c>
      <c r="X49" s="324">
        <v>3412280</v>
      </c>
      <c r="Y49" s="354"/>
    </row>
    <row r="50" ht="6" customHeight="1" thickTop="1">
      <c r="Y50"/>
    </row>
    <row r="51" spans="2:25" ht="18">
      <c r="B51" s="36" t="s">
        <v>253</v>
      </c>
      <c r="Y51"/>
    </row>
    <row r="52" spans="1:25" ht="15">
      <c r="A52"/>
      <c r="B52" s="36" t="s">
        <v>254</v>
      </c>
      <c r="Y52"/>
    </row>
    <row r="53" spans="2:25" ht="18">
      <c r="B53" s="37"/>
      <c r="X53" s="16"/>
      <c r="Y53"/>
    </row>
    <row r="54" ht="18">
      <c r="Y54"/>
    </row>
    <row r="55" ht="18">
      <c r="Y55"/>
    </row>
    <row r="56" ht="18">
      <c r="Y56"/>
    </row>
    <row r="57" spans="2:24" ht="18">
      <c r="B57" s="37"/>
      <c r="X57" s="16"/>
    </row>
  </sheetData>
  <sheetProtection/>
  <mergeCells count="15">
    <mergeCell ref="B5:C7"/>
    <mergeCell ref="U5:U6"/>
    <mergeCell ref="S5:S6"/>
    <mergeCell ref="D5:D6"/>
    <mergeCell ref="E5:E6"/>
    <mergeCell ref="F5:M5"/>
    <mergeCell ref="X5:X6"/>
    <mergeCell ref="W5:W6"/>
    <mergeCell ref="V5:V6"/>
    <mergeCell ref="N5:N6"/>
    <mergeCell ref="O5:O6"/>
    <mergeCell ref="P5:P6"/>
    <mergeCell ref="Q5:Q6"/>
    <mergeCell ref="R5:R6"/>
    <mergeCell ref="T5:T6"/>
  </mergeCells>
  <hyperlinks>
    <hyperlink ref="B1" location="'Lijst van de tabellen'!A1" display="Terug naar lijst van de tabellen"/>
  </hyperlinks>
  <printOptions/>
  <pageMargins left="0.7874015748031497" right="0.3937007874015748" top="0.5905511811023623" bottom="0.7874015748031497" header="0" footer="0"/>
  <pageSetup fitToWidth="2" fitToHeight="1" orientation="portrait" paperSize="9" r:id="rId1"/>
  <colBreaks count="1" manualBreakCount="1">
    <brk id="13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A252"/>
  <sheetViews>
    <sheetView zoomScaleSheetLayoutView="25" zoomScalePageLayoutView="0" workbookViewId="0" topLeftCell="A1">
      <selection activeCell="A1" sqref="A1"/>
    </sheetView>
  </sheetViews>
  <sheetFormatPr defaultColWidth="12.7109375" defaultRowHeight="12.75"/>
  <cols>
    <col min="1" max="1" width="2.8515625" style="0" customWidth="1"/>
    <col min="2" max="2" width="2.28125" style="147" customWidth="1"/>
    <col min="3" max="3" width="30.7109375" style="11" customWidth="1"/>
    <col min="4" max="23" width="12.7109375" style="0" customWidth="1"/>
    <col min="24" max="24" width="13.7109375" style="0" customWidth="1"/>
    <col min="25" max="25" width="6.28125" style="0" customWidth="1"/>
  </cols>
  <sheetData>
    <row r="1" ht="15">
      <c r="A1" s="355" t="s">
        <v>287</v>
      </c>
    </row>
    <row r="2" spans="1:25" s="255" customFormat="1" ht="60" customHeight="1">
      <c r="A2" s="533" t="s">
        <v>278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5" t="s">
        <v>289</v>
      </c>
      <c r="O2" s="536"/>
      <c r="P2" s="536"/>
      <c r="Q2" s="536"/>
      <c r="R2" s="536"/>
      <c r="S2" s="536"/>
      <c r="T2" s="536"/>
      <c r="U2" s="536"/>
      <c r="V2" s="536"/>
      <c r="W2" s="536"/>
      <c r="X2" s="536"/>
      <c r="Y2" s="254"/>
    </row>
    <row r="3" spans="1:25" s="31" customFormat="1" ht="15" customHeight="1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139"/>
      <c r="O3" s="41"/>
      <c r="P3" s="42"/>
      <c r="S3" s="39"/>
      <c r="T3"/>
      <c r="U3"/>
      <c r="V3" s="90"/>
      <c r="W3" s="90"/>
      <c r="Y3" s="43"/>
    </row>
    <row r="4" spans="1:24" s="2" customFormat="1" ht="18" customHeight="1">
      <c r="A4" s="228" t="s">
        <v>235</v>
      </c>
      <c r="C4" s="4"/>
      <c r="D4" s="4" t="s">
        <v>1</v>
      </c>
      <c r="E4" s="5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8"/>
      <c r="U4" s="8"/>
      <c r="V4" s="8"/>
      <c r="W4" s="8"/>
      <c r="X4" s="8"/>
    </row>
    <row r="5" spans="1:24" s="2" customFormat="1" ht="4.5" customHeight="1" thickBot="1">
      <c r="A5" s="8"/>
      <c r="B5" s="140"/>
      <c r="C5" s="141"/>
      <c r="D5" s="6"/>
      <c r="E5" s="7"/>
      <c r="F5" s="3"/>
      <c r="G5" s="3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8"/>
      <c r="U5" s="8"/>
      <c r="V5" s="8"/>
      <c r="W5" s="8"/>
      <c r="X5" s="8"/>
    </row>
    <row r="6" spans="1:24" ht="19.5" customHeight="1" thickTop="1">
      <c r="A6" s="515" t="s">
        <v>174</v>
      </c>
      <c r="B6" s="541"/>
      <c r="C6" s="516"/>
      <c r="D6" s="539" t="s">
        <v>236</v>
      </c>
      <c r="E6" s="528" t="s">
        <v>217</v>
      </c>
      <c r="F6" s="530" t="s">
        <v>218</v>
      </c>
      <c r="G6" s="531"/>
      <c r="H6" s="531"/>
      <c r="I6" s="531"/>
      <c r="J6" s="531"/>
      <c r="K6" s="531"/>
      <c r="L6" s="531"/>
      <c r="M6" s="532"/>
      <c r="N6" s="526" t="s">
        <v>219</v>
      </c>
      <c r="O6" s="528" t="s">
        <v>220</v>
      </c>
      <c r="P6" s="526" t="s">
        <v>221</v>
      </c>
      <c r="Q6" s="528" t="s">
        <v>256</v>
      </c>
      <c r="R6" s="528" t="s">
        <v>222</v>
      </c>
      <c r="S6" s="528" t="s">
        <v>267</v>
      </c>
      <c r="T6" s="526" t="s">
        <v>223</v>
      </c>
      <c r="U6" s="528" t="s">
        <v>259</v>
      </c>
      <c r="V6" s="528" t="s">
        <v>224</v>
      </c>
      <c r="W6" s="528" t="s">
        <v>225</v>
      </c>
      <c r="X6" s="537" t="s">
        <v>20</v>
      </c>
    </row>
    <row r="7" spans="1:24" ht="199.5" customHeight="1">
      <c r="A7" s="517"/>
      <c r="B7" s="542"/>
      <c r="C7" s="518"/>
      <c r="D7" s="540"/>
      <c r="E7" s="529"/>
      <c r="F7" s="256" t="s">
        <v>226</v>
      </c>
      <c r="G7" s="256" t="s">
        <v>227</v>
      </c>
      <c r="H7" s="257" t="s">
        <v>228</v>
      </c>
      <c r="I7" s="257" t="s">
        <v>264</v>
      </c>
      <c r="J7" s="257" t="s">
        <v>229</v>
      </c>
      <c r="K7" s="257" t="s">
        <v>265</v>
      </c>
      <c r="L7" s="257" t="s">
        <v>230</v>
      </c>
      <c r="M7" s="257" t="s">
        <v>5</v>
      </c>
      <c r="N7" s="527"/>
      <c r="O7" s="529"/>
      <c r="P7" s="527"/>
      <c r="Q7" s="529"/>
      <c r="R7" s="529"/>
      <c r="S7" s="529"/>
      <c r="T7" s="527"/>
      <c r="U7" s="529"/>
      <c r="V7" s="529"/>
      <c r="W7" s="529"/>
      <c r="X7" s="538"/>
    </row>
    <row r="8" spans="1:27" s="138" customFormat="1" ht="3" customHeight="1">
      <c r="A8" s="258"/>
      <c r="B8" s="259"/>
      <c r="C8" s="260"/>
      <c r="D8" s="238"/>
      <c r="E8" s="239"/>
      <c r="F8" s="239"/>
      <c r="G8" s="239"/>
      <c r="H8" s="239"/>
      <c r="I8" s="239"/>
      <c r="J8" s="239"/>
      <c r="K8" s="239"/>
      <c r="L8" s="239"/>
      <c r="M8" s="142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143"/>
      <c r="Y8"/>
      <c r="Z8"/>
      <c r="AA8"/>
    </row>
    <row r="9" spans="1:24" s="15" customFormat="1" ht="22.5" customHeight="1">
      <c r="A9" s="261" t="s">
        <v>175</v>
      </c>
      <c r="B9" s="262"/>
      <c r="C9" s="263"/>
      <c r="D9" s="264">
        <v>557</v>
      </c>
      <c r="E9" s="265">
        <v>3254</v>
      </c>
      <c r="F9" s="265">
        <v>1605</v>
      </c>
      <c r="G9" s="265">
        <v>438</v>
      </c>
      <c r="H9" s="265">
        <v>411</v>
      </c>
      <c r="I9" s="265">
        <v>94</v>
      </c>
      <c r="J9" s="265">
        <v>5991</v>
      </c>
      <c r="K9" s="265">
        <v>9375</v>
      </c>
      <c r="L9" s="265">
        <v>1354</v>
      </c>
      <c r="M9" s="265">
        <v>22522</v>
      </c>
      <c r="N9" s="265">
        <v>6166</v>
      </c>
      <c r="O9" s="265">
        <v>21910</v>
      </c>
      <c r="P9" s="265">
        <v>11887</v>
      </c>
      <c r="Q9" s="265">
        <v>41627</v>
      </c>
      <c r="R9" s="265">
        <v>12120</v>
      </c>
      <c r="S9" s="265">
        <v>18793</v>
      </c>
      <c r="T9" s="265">
        <v>1673</v>
      </c>
      <c r="U9" s="265">
        <v>36969</v>
      </c>
      <c r="V9" s="265">
        <v>50712</v>
      </c>
      <c r="W9" s="265">
        <v>44652</v>
      </c>
      <c r="X9" s="266">
        <v>269588</v>
      </c>
    </row>
    <row r="10" spans="1:24" s="14" customFormat="1" ht="18" customHeight="1">
      <c r="A10" s="270"/>
      <c r="B10" s="271"/>
      <c r="C10" s="272" t="s">
        <v>176</v>
      </c>
      <c r="D10" s="273">
        <v>557</v>
      </c>
      <c r="E10" s="274">
        <v>3254</v>
      </c>
      <c r="F10" s="274">
        <v>1605</v>
      </c>
      <c r="G10" s="274">
        <v>438</v>
      </c>
      <c r="H10" s="274">
        <v>411</v>
      </c>
      <c r="I10" s="274">
        <v>94</v>
      </c>
      <c r="J10" s="274">
        <v>5991</v>
      </c>
      <c r="K10" s="274">
        <v>9375</v>
      </c>
      <c r="L10" s="274">
        <v>1354</v>
      </c>
      <c r="M10" s="274">
        <v>22522</v>
      </c>
      <c r="N10" s="274">
        <v>6166</v>
      </c>
      <c r="O10" s="274">
        <v>21910</v>
      </c>
      <c r="P10" s="274">
        <v>11887</v>
      </c>
      <c r="Q10" s="274">
        <v>41627</v>
      </c>
      <c r="R10" s="274">
        <v>12120</v>
      </c>
      <c r="S10" s="274">
        <v>18793</v>
      </c>
      <c r="T10" s="274">
        <v>1673</v>
      </c>
      <c r="U10" s="274">
        <v>36969</v>
      </c>
      <c r="V10" s="274">
        <v>50712</v>
      </c>
      <c r="W10" s="274">
        <v>44652</v>
      </c>
      <c r="X10" s="275">
        <v>269588</v>
      </c>
    </row>
    <row r="11" spans="1:24" s="15" customFormat="1" ht="25.5" customHeight="1">
      <c r="A11" s="276" t="s">
        <v>79</v>
      </c>
      <c r="B11" s="262"/>
      <c r="C11" s="263"/>
      <c r="D11" s="264">
        <v>13598</v>
      </c>
      <c r="E11" s="265">
        <v>57605</v>
      </c>
      <c r="F11" s="265">
        <v>33648</v>
      </c>
      <c r="G11" s="265">
        <v>14864</v>
      </c>
      <c r="H11" s="265">
        <v>8662</v>
      </c>
      <c r="I11" s="265">
        <v>9876</v>
      </c>
      <c r="J11" s="265">
        <v>84119</v>
      </c>
      <c r="K11" s="265">
        <v>201094</v>
      </c>
      <c r="L11" s="265">
        <v>11305</v>
      </c>
      <c r="M11" s="265">
        <v>421173</v>
      </c>
      <c r="N11" s="265">
        <v>101022</v>
      </c>
      <c r="O11" s="265">
        <v>144687</v>
      </c>
      <c r="P11" s="265">
        <v>110645</v>
      </c>
      <c r="Q11" s="265">
        <v>173608</v>
      </c>
      <c r="R11" s="265">
        <v>70962</v>
      </c>
      <c r="S11" s="265">
        <v>63187</v>
      </c>
      <c r="T11" s="265">
        <v>10683</v>
      </c>
      <c r="U11" s="265">
        <v>297756</v>
      </c>
      <c r="V11" s="265">
        <v>308063</v>
      </c>
      <c r="W11" s="265">
        <v>388328</v>
      </c>
      <c r="X11" s="266">
        <v>2103712</v>
      </c>
    </row>
    <row r="12" spans="1:24" s="9" customFormat="1" ht="22.5" customHeight="1">
      <c r="A12" s="277"/>
      <c r="B12" s="278" t="s">
        <v>25</v>
      </c>
      <c r="C12" s="279"/>
      <c r="D12" s="267">
        <v>4015</v>
      </c>
      <c r="E12" s="268">
        <v>14897</v>
      </c>
      <c r="F12" s="268">
        <v>4055</v>
      </c>
      <c r="G12" s="268">
        <v>2940</v>
      </c>
      <c r="H12" s="268">
        <v>2711</v>
      </c>
      <c r="I12" s="268">
        <v>3392</v>
      </c>
      <c r="J12" s="268">
        <v>35777</v>
      </c>
      <c r="K12" s="268">
        <v>53925</v>
      </c>
      <c r="L12" s="268">
        <v>2701</v>
      </c>
      <c r="M12" s="268">
        <v>120398</v>
      </c>
      <c r="N12" s="268">
        <v>26501</v>
      </c>
      <c r="O12" s="268">
        <v>40590</v>
      </c>
      <c r="P12" s="268">
        <v>41918</v>
      </c>
      <c r="Q12" s="268">
        <v>51785</v>
      </c>
      <c r="R12" s="268">
        <v>18021</v>
      </c>
      <c r="S12" s="268">
        <v>19212</v>
      </c>
      <c r="T12" s="268">
        <v>3336</v>
      </c>
      <c r="U12" s="268">
        <v>77219</v>
      </c>
      <c r="V12" s="268">
        <v>87110</v>
      </c>
      <c r="W12" s="268">
        <v>90519</v>
      </c>
      <c r="X12" s="269">
        <v>580624</v>
      </c>
    </row>
    <row r="13" spans="1:24" s="14" customFormat="1" ht="18" customHeight="1">
      <c r="A13" s="280"/>
      <c r="B13" s="281"/>
      <c r="C13" s="272" t="s">
        <v>25</v>
      </c>
      <c r="D13" s="273">
        <v>1661</v>
      </c>
      <c r="E13" s="274">
        <v>6103</v>
      </c>
      <c r="F13" s="274">
        <v>2008</v>
      </c>
      <c r="G13" s="274">
        <v>1253</v>
      </c>
      <c r="H13" s="274">
        <v>691</v>
      </c>
      <c r="I13" s="274">
        <v>1189</v>
      </c>
      <c r="J13" s="274">
        <v>17239</v>
      </c>
      <c r="K13" s="274">
        <v>25080</v>
      </c>
      <c r="L13" s="274">
        <v>1528</v>
      </c>
      <c r="M13" s="274">
        <v>55091</v>
      </c>
      <c r="N13" s="274">
        <v>11352</v>
      </c>
      <c r="O13" s="274">
        <v>23401</v>
      </c>
      <c r="P13" s="274">
        <v>28012</v>
      </c>
      <c r="Q13" s="274">
        <v>31205</v>
      </c>
      <c r="R13" s="274">
        <v>10631</v>
      </c>
      <c r="S13" s="274">
        <v>12582</v>
      </c>
      <c r="T13" s="274">
        <v>1691</v>
      </c>
      <c r="U13" s="274">
        <v>42238</v>
      </c>
      <c r="V13" s="274">
        <v>49314</v>
      </c>
      <c r="W13" s="274">
        <v>44533</v>
      </c>
      <c r="X13" s="275">
        <v>311711</v>
      </c>
    </row>
    <row r="14" spans="1:24" s="14" customFormat="1" ht="18" customHeight="1">
      <c r="A14" s="280"/>
      <c r="B14" s="281"/>
      <c r="C14" s="272" t="s">
        <v>26</v>
      </c>
      <c r="D14" s="273">
        <v>898</v>
      </c>
      <c r="E14" s="274">
        <v>2517</v>
      </c>
      <c r="F14" s="274">
        <v>752</v>
      </c>
      <c r="G14" s="274">
        <v>547</v>
      </c>
      <c r="H14" s="274">
        <v>531</v>
      </c>
      <c r="I14" s="274">
        <v>802</v>
      </c>
      <c r="J14" s="274">
        <v>7454</v>
      </c>
      <c r="K14" s="274">
        <v>11298</v>
      </c>
      <c r="L14" s="274">
        <v>666</v>
      </c>
      <c r="M14" s="274">
        <v>24567</v>
      </c>
      <c r="N14" s="274">
        <v>4147</v>
      </c>
      <c r="O14" s="274">
        <v>7756</v>
      </c>
      <c r="P14" s="274">
        <v>6801</v>
      </c>
      <c r="Q14" s="274">
        <v>8219</v>
      </c>
      <c r="R14" s="274">
        <v>4173</v>
      </c>
      <c r="S14" s="274">
        <v>2769</v>
      </c>
      <c r="T14" s="274">
        <v>729</v>
      </c>
      <c r="U14" s="274">
        <v>16215</v>
      </c>
      <c r="V14" s="274">
        <v>18909</v>
      </c>
      <c r="W14" s="274">
        <v>20871</v>
      </c>
      <c r="X14" s="275">
        <v>116054</v>
      </c>
    </row>
    <row r="15" spans="1:24" s="14" customFormat="1" ht="18" customHeight="1">
      <c r="A15" s="280"/>
      <c r="B15" s="281"/>
      <c r="C15" s="272" t="s">
        <v>27</v>
      </c>
      <c r="D15" s="273">
        <v>1456</v>
      </c>
      <c r="E15" s="274">
        <v>6277</v>
      </c>
      <c r="F15" s="274">
        <v>1295</v>
      </c>
      <c r="G15" s="274">
        <v>1140</v>
      </c>
      <c r="H15" s="274">
        <v>1489</v>
      </c>
      <c r="I15" s="274">
        <v>1401</v>
      </c>
      <c r="J15" s="274">
        <v>11084</v>
      </c>
      <c r="K15" s="274">
        <v>17547</v>
      </c>
      <c r="L15" s="274">
        <v>507</v>
      </c>
      <c r="M15" s="274">
        <v>40740</v>
      </c>
      <c r="N15" s="274">
        <v>11002</v>
      </c>
      <c r="O15" s="274">
        <v>9433</v>
      </c>
      <c r="P15" s="274">
        <v>7105</v>
      </c>
      <c r="Q15" s="274">
        <v>12361</v>
      </c>
      <c r="R15" s="274">
        <v>3217</v>
      </c>
      <c r="S15" s="274">
        <v>3861</v>
      </c>
      <c r="T15" s="274">
        <v>916</v>
      </c>
      <c r="U15" s="274">
        <v>18766</v>
      </c>
      <c r="V15" s="274">
        <v>18887</v>
      </c>
      <c r="W15" s="274">
        <v>25115</v>
      </c>
      <c r="X15" s="275">
        <v>152859</v>
      </c>
    </row>
    <row r="16" spans="1:24" s="9" customFormat="1" ht="22.5" customHeight="1">
      <c r="A16" s="282"/>
      <c r="B16" s="283" t="s">
        <v>28</v>
      </c>
      <c r="C16" s="279"/>
      <c r="D16" s="267">
        <v>1562</v>
      </c>
      <c r="E16" s="268">
        <v>7850</v>
      </c>
      <c r="F16" s="268">
        <v>1656</v>
      </c>
      <c r="G16" s="268">
        <v>1109</v>
      </c>
      <c r="H16" s="268">
        <v>934</v>
      </c>
      <c r="I16" s="268">
        <v>632</v>
      </c>
      <c r="J16" s="268">
        <v>11541</v>
      </c>
      <c r="K16" s="268">
        <v>23819</v>
      </c>
      <c r="L16" s="268">
        <v>2410</v>
      </c>
      <c r="M16" s="268">
        <v>49951</v>
      </c>
      <c r="N16" s="268">
        <v>9154</v>
      </c>
      <c r="O16" s="268">
        <v>27218</v>
      </c>
      <c r="P16" s="268">
        <v>19168</v>
      </c>
      <c r="Q16" s="268">
        <v>26133</v>
      </c>
      <c r="R16" s="268">
        <v>21521</v>
      </c>
      <c r="S16" s="268">
        <v>10312</v>
      </c>
      <c r="T16" s="268">
        <v>1939</v>
      </c>
      <c r="U16" s="268">
        <v>53417</v>
      </c>
      <c r="V16" s="268">
        <v>76718</v>
      </c>
      <c r="W16" s="268">
        <v>77633</v>
      </c>
      <c r="X16" s="269">
        <v>374726</v>
      </c>
    </row>
    <row r="17" spans="1:24" s="14" customFormat="1" ht="18" customHeight="1">
      <c r="A17" s="280"/>
      <c r="B17" s="281"/>
      <c r="C17" s="272" t="s">
        <v>29</v>
      </c>
      <c r="D17" s="273">
        <v>799</v>
      </c>
      <c r="E17" s="274">
        <v>3862</v>
      </c>
      <c r="F17" s="274">
        <v>1036</v>
      </c>
      <c r="G17" s="274">
        <v>597</v>
      </c>
      <c r="H17" s="274">
        <v>667</v>
      </c>
      <c r="I17" s="274">
        <v>404</v>
      </c>
      <c r="J17" s="274">
        <v>6532</v>
      </c>
      <c r="K17" s="274">
        <v>11312</v>
      </c>
      <c r="L17" s="274">
        <v>1671</v>
      </c>
      <c r="M17" s="274">
        <v>26081</v>
      </c>
      <c r="N17" s="274">
        <v>4357</v>
      </c>
      <c r="O17" s="274">
        <v>17033</v>
      </c>
      <c r="P17" s="274">
        <v>11379</v>
      </c>
      <c r="Q17" s="274">
        <v>14810</v>
      </c>
      <c r="R17" s="274">
        <v>12555</v>
      </c>
      <c r="S17" s="274">
        <v>5925</v>
      </c>
      <c r="T17" s="274">
        <v>1152</v>
      </c>
      <c r="U17" s="274">
        <v>23989</v>
      </c>
      <c r="V17" s="274">
        <v>45079</v>
      </c>
      <c r="W17" s="274">
        <v>36776</v>
      </c>
      <c r="X17" s="275">
        <v>199935</v>
      </c>
    </row>
    <row r="18" spans="1:24" s="14" customFormat="1" ht="18" customHeight="1">
      <c r="A18" s="280"/>
      <c r="B18" s="281"/>
      <c r="C18" s="272" t="s">
        <v>30</v>
      </c>
      <c r="D18" s="273">
        <v>763</v>
      </c>
      <c r="E18" s="274">
        <v>3988</v>
      </c>
      <c r="F18" s="274">
        <v>620</v>
      </c>
      <c r="G18" s="274">
        <v>512</v>
      </c>
      <c r="H18" s="274">
        <v>267</v>
      </c>
      <c r="I18" s="274">
        <v>228</v>
      </c>
      <c r="J18" s="274">
        <v>5009</v>
      </c>
      <c r="K18" s="274">
        <v>12507</v>
      </c>
      <c r="L18" s="274">
        <v>739</v>
      </c>
      <c r="M18" s="274">
        <v>23870</v>
      </c>
      <c r="N18" s="274">
        <v>4797</v>
      </c>
      <c r="O18" s="274">
        <v>10185</v>
      </c>
      <c r="P18" s="274">
        <v>7789</v>
      </c>
      <c r="Q18" s="274">
        <v>11323</v>
      </c>
      <c r="R18" s="274">
        <v>8966</v>
      </c>
      <c r="S18" s="274">
        <v>4387</v>
      </c>
      <c r="T18" s="274">
        <v>787</v>
      </c>
      <c r="U18" s="274">
        <v>29428</v>
      </c>
      <c r="V18" s="274">
        <v>31639</v>
      </c>
      <c r="W18" s="274">
        <v>40857</v>
      </c>
      <c r="X18" s="275">
        <v>174791</v>
      </c>
    </row>
    <row r="19" spans="1:24" s="9" customFormat="1" ht="22.5" customHeight="1">
      <c r="A19" s="277"/>
      <c r="B19" s="278" t="s">
        <v>31</v>
      </c>
      <c r="C19" s="279"/>
      <c r="D19" s="267">
        <v>2050</v>
      </c>
      <c r="E19" s="268">
        <v>6625</v>
      </c>
      <c r="F19" s="268">
        <v>2692</v>
      </c>
      <c r="G19" s="268">
        <v>2643</v>
      </c>
      <c r="H19" s="268">
        <v>1687</v>
      </c>
      <c r="I19" s="268">
        <v>2692</v>
      </c>
      <c r="J19" s="268">
        <v>9352</v>
      </c>
      <c r="K19" s="268">
        <v>35689</v>
      </c>
      <c r="L19" s="268">
        <v>690</v>
      </c>
      <c r="M19" s="268">
        <v>62070</v>
      </c>
      <c r="N19" s="268">
        <v>15196</v>
      </c>
      <c r="O19" s="268">
        <v>18057</v>
      </c>
      <c r="P19" s="268">
        <v>12681</v>
      </c>
      <c r="Q19" s="268">
        <v>26090</v>
      </c>
      <c r="R19" s="268">
        <v>5874</v>
      </c>
      <c r="S19" s="268">
        <v>8357</v>
      </c>
      <c r="T19" s="268">
        <v>855</v>
      </c>
      <c r="U19" s="268">
        <v>35781</v>
      </c>
      <c r="V19" s="268">
        <v>32413</v>
      </c>
      <c r="W19" s="268">
        <v>51034</v>
      </c>
      <c r="X19" s="269">
        <v>270458</v>
      </c>
    </row>
    <row r="20" spans="1:24" s="14" customFormat="1" ht="18" customHeight="1">
      <c r="A20" s="280"/>
      <c r="B20" s="281"/>
      <c r="C20" s="272" t="s">
        <v>32</v>
      </c>
      <c r="D20" s="273">
        <v>858</v>
      </c>
      <c r="E20" s="274">
        <v>3121</v>
      </c>
      <c r="F20" s="274">
        <v>1178</v>
      </c>
      <c r="G20" s="274">
        <v>1263</v>
      </c>
      <c r="H20" s="274">
        <v>659</v>
      </c>
      <c r="I20" s="274">
        <v>1063</v>
      </c>
      <c r="J20" s="274">
        <v>5127</v>
      </c>
      <c r="K20" s="274">
        <v>16863</v>
      </c>
      <c r="L20" s="274">
        <v>453</v>
      </c>
      <c r="M20" s="274">
        <v>29727</v>
      </c>
      <c r="N20" s="274">
        <v>7171</v>
      </c>
      <c r="O20" s="274">
        <v>9366</v>
      </c>
      <c r="P20" s="274">
        <v>6280</v>
      </c>
      <c r="Q20" s="274">
        <v>12969</v>
      </c>
      <c r="R20" s="274">
        <v>3303</v>
      </c>
      <c r="S20" s="274">
        <v>3953</v>
      </c>
      <c r="T20" s="274">
        <v>527</v>
      </c>
      <c r="U20" s="274">
        <v>18314</v>
      </c>
      <c r="V20" s="274">
        <v>17999</v>
      </c>
      <c r="W20" s="274">
        <v>26804</v>
      </c>
      <c r="X20" s="275">
        <v>137271</v>
      </c>
    </row>
    <row r="21" spans="1:24" s="14" customFormat="1" ht="18" customHeight="1">
      <c r="A21" s="280"/>
      <c r="B21" s="281"/>
      <c r="C21" s="272" t="s">
        <v>33</v>
      </c>
      <c r="D21" s="273">
        <v>617</v>
      </c>
      <c r="E21" s="274">
        <v>2057</v>
      </c>
      <c r="F21" s="274">
        <v>831</v>
      </c>
      <c r="G21" s="274">
        <v>867</v>
      </c>
      <c r="H21" s="274">
        <v>412</v>
      </c>
      <c r="I21" s="274">
        <v>1120</v>
      </c>
      <c r="J21" s="274">
        <v>2255</v>
      </c>
      <c r="K21" s="274">
        <v>11273</v>
      </c>
      <c r="L21" s="274">
        <v>107</v>
      </c>
      <c r="M21" s="274">
        <v>18922</v>
      </c>
      <c r="N21" s="274">
        <v>4298</v>
      </c>
      <c r="O21" s="274">
        <v>4330</v>
      </c>
      <c r="P21" s="274">
        <v>3152</v>
      </c>
      <c r="Q21" s="274">
        <v>6912</v>
      </c>
      <c r="R21" s="274">
        <v>1180</v>
      </c>
      <c r="S21" s="274">
        <v>2725</v>
      </c>
      <c r="T21" s="274">
        <v>171</v>
      </c>
      <c r="U21" s="274">
        <v>9965</v>
      </c>
      <c r="V21" s="274">
        <v>7567</v>
      </c>
      <c r="W21" s="274">
        <v>12400</v>
      </c>
      <c r="X21" s="275">
        <v>72239</v>
      </c>
    </row>
    <row r="22" spans="1:24" s="14" customFormat="1" ht="18" customHeight="1">
      <c r="A22" s="280"/>
      <c r="B22" s="281"/>
      <c r="C22" s="272" t="s">
        <v>34</v>
      </c>
      <c r="D22" s="273">
        <v>575</v>
      </c>
      <c r="E22" s="274">
        <v>1447</v>
      </c>
      <c r="F22" s="274">
        <v>683</v>
      </c>
      <c r="G22" s="274">
        <v>513</v>
      </c>
      <c r="H22" s="274">
        <v>616</v>
      </c>
      <c r="I22" s="274">
        <v>509</v>
      </c>
      <c r="J22" s="274">
        <v>1970</v>
      </c>
      <c r="K22" s="274">
        <v>7553</v>
      </c>
      <c r="L22" s="274">
        <v>130</v>
      </c>
      <c r="M22" s="274">
        <v>13421</v>
      </c>
      <c r="N22" s="274">
        <v>3727</v>
      </c>
      <c r="O22" s="274">
        <v>4361</v>
      </c>
      <c r="P22" s="274">
        <v>3249</v>
      </c>
      <c r="Q22" s="274">
        <v>6209</v>
      </c>
      <c r="R22" s="274">
        <v>1391</v>
      </c>
      <c r="S22" s="274">
        <v>1679</v>
      </c>
      <c r="T22" s="274">
        <v>157</v>
      </c>
      <c r="U22" s="274">
        <v>7502</v>
      </c>
      <c r="V22" s="274">
        <v>6847</v>
      </c>
      <c r="W22" s="274">
        <v>11830</v>
      </c>
      <c r="X22" s="275">
        <v>60948</v>
      </c>
    </row>
    <row r="23" spans="1:24" s="9" customFormat="1" ht="22.5" customHeight="1">
      <c r="A23" s="277"/>
      <c r="B23" s="278" t="s">
        <v>177</v>
      </c>
      <c r="C23" s="279"/>
      <c r="D23" s="267">
        <v>2833</v>
      </c>
      <c r="E23" s="268">
        <v>14831</v>
      </c>
      <c r="F23" s="268">
        <v>13073</v>
      </c>
      <c r="G23" s="268">
        <v>2706</v>
      </c>
      <c r="H23" s="268">
        <v>2508</v>
      </c>
      <c r="I23" s="268">
        <v>1379</v>
      </c>
      <c r="J23" s="268">
        <v>19262</v>
      </c>
      <c r="K23" s="268">
        <v>46920</v>
      </c>
      <c r="L23" s="268">
        <v>3765</v>
      </c>
      <c r="M23" s="268">
        <v>104444</v>
      </c>
      <c r="N23" s="268">
        <v>26678</v>
      </c>
      <c r="O23" s="268">
        <v>32435</v>
      </c>
      <c r="P23" s="268">
        <v>21604</v>
      </c>
      <c r="Q23" s="268">
        <v>38990</v>
      </c>
      <c r="R23" s="268">
        <v>17419</v>
      </c>
      <c r="S23" s="268">
        <v>10802</v>
      </c>
      <c r="T23" s="268">
        <v>2300</v>
      </c>
      <c r="U23" s="268">
        <v>70274</v>
      </c>
      <c r="V23" s="268">
        <v>68044</v>
      </c>
      <c r="W23" s="268">
        <v>105031</v>
      </c>
      <c r="X23" s="269">
        <v>500854</v>
      </c>
    </row>
    <row r="24" spans="1:24" s="14" customFormat="1" ht="18" customHeight="1">
      <c r="A24" s="280"/>
      <c r="B24" s="281"/>
      <c r="C24" s="272" t="s">
        <v>35</v>
      </c>
      <c r="D24" s="273">
        <v>315</v>
      </c>
      <c r="E24" s="274">
        <v>3263</v>
      </c>
      <c r="F24" s="274">
        <v>1484</v>
      </c>
      <c r="G24" s="274">
        <v>690</v>
      </c>
      <c r="H24" s="274">
        <v>492</v>
      </c>
      <c r="I24" s="274">
        <v>204</v>
      </c>
      <c r="J24" s="274">
        <v>2434</v>
      </c>
      <c r="K24" s="274">
        <v>6788</v>
      </c>
      <c r="L24" s="274">
        <v>625</v>
      </c>
      <c r="M24" s="274">
        <v>15980</v>
      </c>
      <c r="N24" s="274">
        <v>5213</v>
      </c>
      <c r="O24" s="274">
        <v>7945</v>
      </c>
      <c r="P24" s="274">
        <v>3504</v>
      </c>
      <c r="Q24" s="274">
        <v>7444</v>
      </c>
      <c r="R24" s="274">
        <v>5669</v>
      </c>
      <c r="S24" s="274">
        <v>1907</v>
      </c>
      <c r="T24" s="274">
        <v>332</v>
      </c>
      <c r="U24" s="274">
        <v>13112</v>
      </c>
      <c r="V24" s="274">
        <v>13533</v>
      </c>
      <c r="W24" s="274">
        <v>25701</v>
      </c>
      <c r="X24" s="275">
        <v>100655</v>
      </c>
    </row>
    <row r="25" spans="1:24" s="14" customFormat="1" ht="18" customHeight="1">
      <c r="A25" s="280"/>
      <c r="B25" s="281"/>
      <c r="C25" s="272" t="s">
        <v>36</v>
      </c>
      <c r="D25" s="273">
        <v>452</v>
      </c>
      <c r="E25" s="274">
        <v>1975</v>
      </c>
      <c r="F25" s="274">
        <v>2836</v>
      </c>
      <c r="G25" s="274">
        <v>390</v>
      </c>
      <c r="H25" s="274">
        <v>775</v>
      </c>
      <c r="I25" s="274">
        <v>191</v>
      </c>
      <c r="J25" s="274">
        <v>2535</v>
      </c>
      <c r="K25" s="274">
        <v>6334</v>
      </c>
      <c r="L25" s="274">
        <v>505</v>
      </c>
      <c r="M25" s="274">
        <v>15541</v>
      </c>
      <c r="N25" s="274">
        <v>4750</v>
      </c>
      <c r="O25" s="274">
        <v>4560</v>
      </c>
      <c r="P25" s="274">
        <v>2839</v>
      </c>
      <c r="Q25" s="274">
        <v>4791</v>
      </c>
      <c r="R25" s="274">
        <v>2478</v>
      </c>
      <c r="S25" s="274">
        <v>1142</v>
      </c>
      <c r="T25" s="274">
        <v>290</v>
      </c>
      <c r="U25" s="274">
        <v>8727</v>
      </c>
      <c r="V25" s="274">
        <v>9069</v>
      </c>
      <c r="W25" s="274">
        <v>14143</v>
      </c>
      <c r="X25" s="275">
        <v>68782</v>
      </c>
    </row>
    <row r="26" spans="1:24" s="14" customFormat="1" ht="18" customHeight="1">
      <c r="A26" s="280"/>
      <c r="B26" s="281"/>
      <c r="C26" s="272" t="s">
        <v>37</v>
      </c>
      <c r="D26" s="273">
        <v>211</v>
      </c>
      <c r="E26" s="274">
        <v>1250</v>
      </c>
      <c r="F26" s="274">
        <v>998</v>
      </c>
      <c r="G26" s="274">
        <v>224</v>
      </c>
      <c r="H26" s="274">
        <v>140</v>
      </c>
      <c r="I26" s="274">
        <v>31</v>
      </c>
      <c r="J26" s="274">
        <v>1010</v>
      </c>
      <c r="K26" s="274">
        <v>4322</v>
      </c>
      <c r="L26" s="274">
        <v>144</v>
      </c>
      <c r="M26" s="274">
        <v>8119</v>
      </c>
      <c r="N26" s="274">
        <v>1734</v>
      </c>
      <c r="O26" s="274">
        <v>1730</v>
      </c>
      <c r="P26" s="274">
        <v>1128</v>
      </c>
      <c r="Q26" s="274">
        <v>2225</v>
      </c>
      <c r="R26" s="274">
        <v>550</v>
      </c>
      <c r="S26" s="274">
        <v>486</v>
      </c>
      <c r="T26" s="274">
        <v>191</v>
      </c>
      <c r="U26" s="274">
        <v>4528</v>
      </c>
      <c r="V26" s="274">
        <v>2585</v>
      </c>
      <c r="W26" s="274">
        <v>3766</v>
      </c>
      <c r="X26" s="275">
        <v>27253</v>
      </c>
    </row>
    <row r="27" spans="1:24" s="14" customFormat="1" ht="18" customHeight="1">
      <c r="A27" s="280"/>
      <c r="B27" s="281"/>
      <c r="C27" s="272" t="s">
        <v>38</v>
      </c>
      <c r="D27" s="273">
        <v>1252</v>
      </c>
      <c r="E27" s="274">
        <v>5315</v>
      </c>
      <c r="F27" s="274">
        <v>3699</v>
      </c>
      <c r="G27" s="274">
        <v>741</v>
      </c>
      <c r="H27" s="274">
        <v>735</v>
      </c>
      <c r="I27" s="274">
        <v>254</v>
      </c>
      <c r="J27" s="274">
        <v>6507</v>
      </c>
      <c r="K27" s="274">
        <v>17190</v>
      </c>
      <c r="L27" s="274">
        <v>1325</v>
      </c>
      <c r="M27" s="274">
        <v>35766</v>
      </c>
      <c r="N27" s="274">
        <v>7491</v>
      </c>
      <c r="O27" s="274">
        <v>10207</v>
      </c>
      <c r="P27" s="274">
        <v>6713</v>
      </c>
      <c r="Q27" s="274">
        <v>15355</v>
      </c>
      <c r="R27" s="274">
        <v>5279</v>
      </c>
      <c r="S27" s="274">
        <v>4617</v>
      </c>
      <c r="T27" s="274">
        <v>1026</v>
      </c>
      <c r="U27" s="274">
        <v>27263</v>
      </c>
      <c r="V27" s="274">
        <v>26877</v>
      </c>
      <c r="W27" s="274">
        <v>40489</v>
      </c>
      <c r="X27" s="275">
        <v>182335</v>
      </c>
    </row>
    <row r="28" spans="1:24" s="14" customFormat="1" ht="18" customHeight="1">
      <c r="A28" s="280"/>
      <c r="B28" s="281"/>
      <c r="C28" s="272" t="s">
        <v>39</v>
      </c>
      <c r="D28" s="273">
        <v>188</v>
      </c>
      <c r="E28" s="274">
        <v>961</v>
      </c>
      <c r="F28" s="274">
        <v>2293</v>
      </c>
      <c r="G28" s="274">
        <v>336</v>
      </c>
      <c r="H28" s="274">
        <v>56</v>
      </c>
      <c r="I28" s="274">
        <v>194</v>
      </c>
      <c r="J28" s="274">
        <v>1338</v>
      </c>
      <c r="K28" s="274">
        <v>4126</v>
      </c>
      <c r="L28" s="274">
        <v>273</v>
      </c>
      <c r="M28" s="274">
        <v>9577</v>
      </c>
      <c r="N28" s="274">
        <v>2600</v>
      </c>
      <c r="O28" s="274">
        <v>2446</v>
      </c>
      <c r="P28" s="274">
        <v>1150</v>
      </c>
      <c r="Q28" s="274">
        <v>2867</v>
      </c>
      <c r="R28" s="274">
        <v>1334</v>
      </c>
      <c r="S28" s="274">
        <v>811</v>
      </c>
      <c r="T28" s="274">
        <v>107</v>
      </c>
      <c r="U28" s="274">
        <v>6632</v>
      </c>
      <c r="V28" s="274">
        <v>5248</v>
      </c>
      <c r="W28" s="274">
        <v>8472</v>
      </c>
      <c r="X28" s="275">
        <v>41432</v>
      </c>
    </row>
    <row r="29" spans="1:24" s="14" customFormat="1" ht="18" customHeight="1">
      <c r="A29" s="280"/>
      <c r="B29" s="281"/>
      <c r="C29" s="272" t="s">
        <v>40</v>
      </c>
      <c r="D29" s="273">
        <v>415</v>
      </c>
      <c r="E29" s="274">
        <v>2067</v>
      </c>
      <c r="F29" s="274">
        <v>1763</v>
      </c>
      <c r="G29" s="274">
        <v>325</v>
      </c>
      <c r="H29" s="274">
        <v>310</v>
      </c>
      <c r="I29" s="274">
        <v>505</v>
      </c>
      <c r="J29" s="274">
        <v>5438</v>
      </c>
      <c r="K29" s="274">
        <v>8160</v>
      </c>
      <c r="L29" s="274">
        <v>893</v>
      </c>
      <c r="M29" s="274">
        <v>19461</v>
      </c>
      <c r="N29" s="274">
        <v>4890</v>
      </c>
      <c r="O29" s="274">
        <v>5547</v>
      </c>
      <c r="P29" s="274">
        <v>6270</v>
      </c>
      <c r="Q29" s="274">
        <v>6308</v>
      </c>
      <c r="R29" s="274">
        <v>2109</v>
      </c>
      <c r="S29" s="274">
        <v>1839</v>
      </c>
      <c r="T29" s="274">
        <v>354</v>
      </c>
      <c r="U29" s="274">
        <v>10012</v>
      </c>
      <c r="V29" s="274">
        <v>10732</v>
      </c>
      <c r="W29" s="274">
        <v>12460</v>
      </c>
      <c r="X29" s="275">
        <v>80397</v>
      </c>
    </row>
    <row r="30" spans="1:24" s="9" customFormat="1" ht="22.5" customHeight="1">
      <c r="A30" s="277"/>
      <c r="B30" s="278" t="s">
        <v>178</v>
      </c>
      <c r="C30" s="279"/>
      <c r="D30" s="267">
        <v>3138</v>
      </c>
      <c r="E30" s="268">
        <v>13402</v>
      </c>
      <c r="F30" s="268">
        <v>12172</v>
      </c>
      <c r="G30" s="268">
        <v>5466</v>
      </c>
      <c r="H30" s="268">
        <v>822</v>
      </c>
      <c r="I30" s="268">
        <v>1781</v>
      </c>
      <c r="J30" s="268">
        <v>8187</v>
      </c>
      <c r="K30" s="268">
        <v>40741</v>
      </c>
      <c r="L30" s="268">
        <v>1739</v>
      </c>
      <c r="M30" s="268">
        <v>84310</v>
      </c>
      <c r="N30" s="268">
        <v>23493</v>
      </c>
      <c r="O30" s="268">
        <v>26387</v>
      </c>
      <c r="P30" s="268">
        <v>15274</v>
      </c>
      <c r="Q30" s="268">
        <v>30610</v>
      </c>
      <c r="R30" s="268">
        <v>8127</v>
      </c>
      <c r="S30" s="268">
        <v>14504</v>
      </c>
      <c r="T30" s="268">
        <v>2253</v>
      </c>
      <c r="U30" s="268">
        <v>61065</v>
      </c>
      <c r="V30" s="268">
        <v>43778</v>
      </c>
      <c r="W30" s="268">
        <v>64111</v>
      </c>
      <c r="X30" s="269">
        <v>377050</v>
      </c>
    </row>
    <row r="31" spans="1:24" s="14" customFormat="1" ht="18" customHeight="1">
      <c r="A31" s="280"/>
      <c r="B31" s="281"/>
      <c r="C31" s="272" t="s">
        <v>41</v>
      </c>
      <c r="D31" s="273">
        <v>739</v>
      </c>
      <c r="E31" s="274">
        <v>1950</v>
      </c>
      <c r="F31" s="274">
        <v>975</v>
      </c>
      <c r="G31" s="274">
        <v>554</v>
      </c>
      <c r="H31" s="274">
        <v>76</v>
      </c>
      <c r="I31" s="274">
        <v>332</v>
      </c>
      <c r="J31" s="274">
        <v>1149</v>
      </c>
      <c r="K31" s="274">
        <v>8200</v>
      </c>
      <c r="L31" s="274">
        <v>474</v>
      </c>
      <c r="M31" s="274">
        <v>13710</v>
      </c>
      <c r="N31" s="274">
        <v>4186</v>
      </c>
      <c r="O31" s="274">
        <v>7291</v>
      </c>
      <c r="P31" s="274">
        <v>4992</v>
      </c>
      <c r="Q31" s="274">
        <v>6575</v>
      </c>
      <c r="R31" s="274">
        <v>2259</v>
      </c>
      <c r="S31" s="274">
        <v>5328</v>
      </c>
      <c r="T31" s="274">
        <v>654</v>
      </c>
      <c r="U31" s="274">
        <v>13587</v>
      </c>
      <c r="V31" s="274">
        <v>9868</v>
      </c>
      <c r="W31" s="274">
        <v>17793</v>
      </c>
      <c r="X31" s="275">
        <v>86982</v>
      </c>
    </row>
    <row r="32" spans="1:24" s="14" customFormat="1" ht="18" customHeight="1">
      <c r="A32" s="280"/>
      <c r="B32" s="281"/>
      <c r="C32" s="272" t="s">
        <v>42</v>
      </c>
      <c r="D32" s="273">
        <v>197</v>
      </c>
      <c r="E32" s="274">
        <v>885</v>
      </c>
      <c r="F32" s="274">
        <v>124</v>
      </c>
      <c r="G32" s="274">
        <v>289</v>
      </c>
      <c r="H32" s="274">
        <v>14</v>
      </c>
      <c r="I32" s="274">
        <v>74</v>
      </c>
      <c r="J32" s="274">
        <v>213</v>
      </c>
      <c r="K32" s="274">
        <v>2089</v>
      </c>
      <c r="L32" s="274">
        <v>40</v>
      </c>
      <c r="M32" s="274">
        <v>3728</v>
      </c>
      <c r="N32" s="274">
        <v>1623</v>
      </c>
      <c r="O32" s="274">
        <v>1152</v>
      </c>
      <c r="P32" s="274">
        <v>642</v>
      </c>
      <c r="Q32" s="274">
        <v>1363</v>
      </c>
      <c r="R32" s="274">
        <v>245</v>
      </c>
      <c r="S32" s="274">
        <v>396</v>
      </c>
      <c r="T32" s="274">
        <v>70</v>
      </c>
      <c r="U32" s="274">
        <v>3009</v>
      </c>
      <c r="V32" s="274">
        <v>1578</v>
      </c>
      <c r="W32" s="274">
        <v>2576</v>
      </c>
      <c r="X32" s="275">
        <v>16579</v>
      </c>
    </row>
    <row r="33" spans="1:24" s="14" customFormat="1" ht="18" customHeight="1">
      <c r="A33" s="280"/>
      <c r="B33" s="281"/>
      <c r="C33" s="272" t="s">
        <v>43</v>
      </c>
      <c r="D33" s="273">
        <v>431</v>
      </c>
      <c r="E33" s="274">
        <v>2162</v>
      </c>
      <c r="F33" s="274">
        <v>639</v>
      </c>
      <c r="G33" s="274">
        <v>631</v>
      </c>
      <c r="H33" s="274">
        <v>95</v>
      </c>
      <c r="I33" s="274">
        <v>110</v>
      </c>
      <c r="J33" s="274">
        <v>994</v>
      </c>
      <c r="K33" s="274">
        <v>4106</v>
      </c>
      <c r="L33" s="274">
        <v>138</v>
      </c>
      <c r="M33" s="274">
        <v>8875</v>
      </c>
      <c r="N33" s="274">
        <v>2693</v>
      </c>
      <c r="O33" s="274">
        <v>2018</v>
      </c>
      <c r="P33" s="274">
        <v>1146</v>
      </c>
      <c r="Q33" s="274">
        <v>2618</v>
      </c>
      <c r="R33" s="274">
        <v>588</v>
      </c>
      <c r="S33" s="274">
        <v>924</v>
      </c>
      <c r="T33" s="274">
        <v>128</v>
      </c>
      <c r="U33" s="274">
        <v>6848</v>
      </c>
      <c r="V33" s="274">
        <v>3602</v>
      </c>
      <c r="W33" s="274">
        <v>5261</v>
      </c>
      <c r="X33" s="275">
        <v>35132</v>
      </c>
    </row>
    <row r="34" spans="1:24" s="14" customFormat="1" ht="18" customHeight="1">
      <c r="A34" s="280"/>
      <c r="B34" s="281"/>
      <c r="C34" s="272" t="s">
        <v>44</v>
      </c>
      <c r="D34" s="273">
        <v>512</v>
      </c>
      <c r="E34" s="274">
        <v>2369</v>
      </c>
      <c r="F34" s="274">
        <v>6264</v>
      </c>
      <c r="G34" s="274">
        <v>1734</v>
      </c>
      <c r="H34" s="274">
        <v>355</v>
      </c>
      <c r="I34" s="274">
        <v>615</v>
      </c>
      <c r="J34" s="274">
        <v>2538</v>
      </c>
      <c r="K34" s="274">
        <v>11678</v>
      </c>
      <c r="L34" s="274">
        <v>540</v>
      </c>
      <c r="M34" s="274">
        <v>26093</v>
      </c>
      <c r="N34" s="274">
        <v>6115</v>
      </c>
      <c r="O34" s="274">
        <v>5641</v>
      </c>
      <c r="P34" s="274">
        <v>2876</v>
      </c>
      <c r="Q34" s="274">
        <v>8001</v>
      </c>
      <c r="R34" s="274">
        <v>2202</v>
      </c>
      <c r="S34" s="274">
        <v>2167</v>
      </c>
      <c r="T34" s="274">
        <v>500</v>
      </c>
      <c r="U34" s="274">
        <v>15803</v>
      </c>
      <c r="V34" s="274">
        <v>13013</v>
      </c>
      <c r="W34" s="274">
        <v>14480</v>
      </c>
      <c r="X34" s="275">
        <v>97403</v>
      </c>
    </row>
    <row r="35" spans="1:24" s="14" customFormat="1" ht="18" customHeight="1">
      <c r="A35" s="280"/>
      <c r="B35" s="281"/>
      <c r="C35" s="272" t="s">
        <v>45</v>
      </c>
      <c r="D35" s="273">
        <v>292</v>
      </c>
      <c r="E35" s="274">
        <v>1267</v>
      </c>
      <c r="F35" s="274">
        <v>368</v>
      </c>
      <c r="G35" s="274">
        <v>218</v>
      </c>
      <c r="H35" s="274">
        <v>42</v>
      </c>
      <c r="I35" s="274">
        <v>227</v>
      </c>
      <c r="J35" s="274">
        <v>595</v>
      </c>
      <c r="K35" s="274">
        <v>3869</v>
      </c>
      <c r="L35" s="274">
        <v>213</v>
      </c>
      <c r="M35" s="274">
        <v>6799</v>
      </c>
      <c r="N35" s="274">
        <v>2528</v>
      </c>
      <c r="O35" s="274">
        <v>3841</v>
      </c>
      <c r="P35" s="274">
        <v>2386</v>
      </c>
      <c r="Q35" s="274">
        <v>4073</v>
      </c>
      <c r="R35" s="274">
        <v>846</v>
      </c>
      <c r="S35" s="274">
        <v>3012</v>
      </c>
      <c r="T35" s="274">
        <v>191</v>
      </c>
      <c r="U35" s="274">
        <v>6488</v>
      </c>
      <c r="V35" s="274">
        <v>4167</v>
      </c>
      <c r="W35" s="274">
        <v>9838</v>
      </c>
      <c r="X35" s="275">
        <v>44461</v>
      </c>
    </row>
    <row r="36" spans="1:24" s="14" customFormat="1" ht="18" customHeight="1">
      <c r="A36" s="280"/>
      <c r="B36" s="281"/>
      <c r="C36" s="272" t="s">
        <v>46</v>
      </c>
      <c r="D36" s="273">
        <v>420</v>
      </c>
      <c r="E36" s="274">
        <v>2820</v>
      </c>
      <c r="F36" s="274">
        <v>1425</v>
      </c>
      <c r="G36" s="274">
        <v>1078</v>
      </c>
      <c r="H36" s="274">
        <v>114</v>
      </c>
      <c r="I36" s="274">
        <v>283</v>
      </c>
      <c r="J36" s="274">
        <v>1259</v>
      </c>
      <c r="K36" s="274">
        <v>6379</v>
      </c>
      <c r="L36" s="274">
        <v>158</v>
      </c>
      <c r="M36" s="274">
        <v>13516</v>
      </c>
      <c r="N36" s="274">
        <v>3093</v>
      </c>
      <c r="O36" s="274">
        <v>3184</v>
      </c>
      <c r="P36" s="274">
        <v>1661</v>
      </c>
      <c r="Q36" s="274">
        <v>3952</v>
      </c>
      <c r="R36" s="274">
        <v>943</v>
      </c>
      <c r="S36" s="274">
        <v>925</v>
      </c>
      <c r="T36" s="274">
        <v>466</v>
      </c>
      <c r="U36" s="274">
        <v>8346</v>
      </c>
      <c r="V36" s="274">
        <v>6202</v>
      </c>
      <c r="W36" s="274">
        <v>7098</v>
      </c>
      <c r="X36" s="275">
        <v>49806</v>
      </c>
    </row>
    <row r="37" spans="1:24" s="14" customFormat="1" ht="18" customHeight="1">
      <c r="A37" s="280"/>
      <c r="B37" s="281"/>
      <c r="C37" s="272" t="s">
        <v>47</v>
      </c>
      <c r="D37" s="273">
        <v>383</v>
      </c>
      <c r="E37" s="274">
        <v>1212</v>
      </c>
      <c r="F37" s="274">
        <v>2267</v>
      </c>
      <c r="G37" s="274">
        <v>869</v>
      </c>
      <c r="H37" s="274">
        <v>122</v>
      </c>
      <c r="I37" s="274">
        <v>124</v>
      </c>
      <c r="J37" s="274">
        <v>1262</v>
      </c>
      <c r="K37" s="274">
        <v>3399</v>
      </c>
      <c r="L37" s="274">
        <v>101</v>
      </c>
      <c r="M37" s="274">
        <v>9356</v>
      </c>
      <c r="N37" s="274">
        <v>2346</v>
      </c>
      <c r="O37" s="274">
        <v>1674</v>
      </c>
      <c r="P37" s="274">
        <v>1092</v>
      </c>
      <c r="Q37" s="274">
        <v>2598</v>
      </c>
      <c r="R37" s="274">
        <v>589</v>
      </c>
      <c r="S37" s="274">
        <v>426</v>
      </c>
      <c r="T37" s="274">
        <v>204</v>
      </c>
      <c r="U37" s="274">
        <v>4575</v>
      </c>
      <c r="V37" s="274">
        <v>3805</v>
      </c>
      <c r="W37" s="274">
        <v>4102</v>
      </c>
      <c r="X37" s="275">
        <v>31150</v>
      </c>
    </row>
    <row r="38" spans="1:24" s="14" customFormat="1" ht="18" customHeight="1">
      <c r="A38" s="280"/>
      <c r="B38" s="281"/>
      <c r="C38" s="272" t="s">
        <v>48</v>
      </c>
      <c r="D38" s="273">
        <v>164</v>
      </c>
      <c r="E38" s="274">
        <v>737</v>
      </c>
      <c r="F38" s="274">
        <v>110</v>
      </c>
      <c r="G38" s="274">
        <v>93</v>
      </c>
      <c r="H38" s="274">
        <v>4</v>
      </c>
      <c r="I38" s="274">
        <v>16</v>
      </c>
      <c r="J38" s="274">
        <v>177</v>
      </c>
      <c r="K38" s="274">
        <v>1021</v>
      </c>
      <c r="L38" s="274">
        <v>75</v>
      </c>
      <c r="M38" s="274">
        <v>2233</v>
      </c>
      <c r="N38" s="274">
        <v>909</v>
      </c>
      <c r="O38" s="274">
        <v>1586</v>
      </c>
      <c r="P38" s="274">
        <v>479</v>
      </c>
      <c r="Q38" s="274">
        <v>1430</v>
      </c>
      <c r="R38" s="274">
        <v>455</v>
      </c>
      <c r="S38" s="274">
        <v>1326</v>
      </c>
      <c r="T38" s="274">
        <v>40</v>
      </c>
      <c r="U38" s="274">
        <v>2409</v>
      </c>
      <c r="V38" s="274">
        <v>1543</v>
      </c>
      <c r="W38" s="274">
        <v>2963</v>
      </c>
      <c r="X38" s="275">
        <v>15537</v>
      </c>
    </row>
    <row r="39" spans="1:24" s="15" customFormat="1" ht="25.5" customHeight="1">
      <c r="A39" s="276" t="s">
        <v>179</v>
      </c>
      <c r="B39" s="262"/>
      <c r="C39" s="263"/>
      <c r="D39" s="264">
        <v>4829</v>
      </c>
      <c r="E39" s="265">
        <v>18291</v>
      </c>
      <c r="F39" s="265">
        <v>5916</v>
      </c>
      <c r="G39" s="265">
        <v>4121</v>
      </c>
      <c r="H39" s="265">
        <v>3235</v>
      </c>
      <c r="I39" s="265">
        <v>7945</v>
      </c>
      <c r="J39" s="265">
        <v>30487</v>
      </c>
      <c r="K39" s="265">
        <v>82207</v>
      </c>
      <c r="L39" s="265">
        <v>5986</v>
      </c>
      <c r="M39" s="265">
        <v>158188</v>
      </c>
      <c r="N39" s="265">
        <v>52295</v>
      </c>
      <c r="O39" s="265">
        <v>85226</v>
      </c>
      <c r="P39" s="265">
        <v>33748</v>
      </c>
      <c r="Q39" s="265">
        <v>77988</v>
      </c>
      <c r="R39" s="265">
        <v>28345</v>
      </c>
      <c r="S39" s="265">
        <v>29839</v>
      </c>
      <c r="T39" s="265">
        <v>3040</v>
      </c>
      <c r="U39" s="265">
        <v>138996</v>
      </c>
      <c r="V39" s="265">
        <v>109086</v>
      </c>
      <c r="W39" s="265">
        <v>247418</v>
      </c>
      <c r="X39" s="266">
        <v>968998</v>
      </c>
    </row>
    <row r="40" spans="1:24" s="9" customFormat="1" ht="22.5" customHeight="1">
      <c r="A40" s="277"/>
      <c r="B40" s="278" t="s">
        <v>50</v>
      </c>
      <c r="C40" s="279"/>
      <c r="D40" s="267">
        <v>689</v>
      </c>
      <c r="E40" s="268">
        <v>1175</v>
      </c>
      <c r="F40" s="268">
        <v>371</v>
      </c>
      <c r="G40" s="268">
        <v>212</v>
      </c>
      <c r="H40" s="268">
        <v>412</v>
      </c>
      <c r="I40" s="268">
        <v>129</v>
      </c>
      <c r="J40" s="268">
        <v>6741</v>
      </c>
      <c r="K40" s="268">
        <v>5790</v>
      </c>
      <c r="L40" s="268">
        <v>787</v>
      </c>
      <c r="M40" s="268">
        <v>15617</v>
      </c>
      <c r="N40" s="268">
        <v>2612</v>
      </c>
      <c r="O40" s="268">
        <v>9226</v>
      </c>
      <c r="P40" s="268">
        <v>3263</v>
      </c>
      <c r="Q40" s="268">
        <v>8065</v>
      </c>
      <c r="R40" s="268">
        <v>6755</v>
      </c>
      <c r="S40" s="268">
        <v>4107</v>
      </c>
      <c r="T40" s="268">
        <v>502</v>
      </c>
      <c r="U40" s="268">
        <v>14710</v>
      </c>
      <c r="V40" s="268">
        <v>22682</v>
      </c>
      <c r="W40" s="268">
        <v>25714</v>
      </c>
      <c r="X40" s="269">
        <v>113942</v>
      </c>
    </row>
    <row r="41" spans="1:24" s="14" customFormat="1" ht="18" customHeight="1">
      <c r="A41" s="280"/>
      <c r="B41" s="281"/>
      <c r="C41" s="272" t="s">
        <v>51</v>
      </c>
      <c r="D41" s="273">
        <v>689</v>
      </c>
      <c r="E41" s="274">
        <v>1175</v>
      </c>
      <c r="F41" s="274">
        <v>371</v>
      </c>
      <c r="G41" s="274">
        <v>212</v>
      </c>
      <c r="H41" s="274">
        <v>412</v>
      </c>
      <c r="I41" s="274">
        <v>129</v>
      </c>
      <c r="J41" s="274">
        <v>6741</v>
      </c>
      <c r="K41" s="274">
        <v>5790</v>
      </c>
      <c r="L41" s="274">
        <v>787</v>
      </c>
      <c r="M41" s="274">
        <v>15617</v>
      </c>
      <c r="N41" s="274">
        <v>2612</v>
      </c>
      <c r="O41" s="274">
        <v>9226</v>
      </c>
      <c r="P41" s="274">
        <v>3263</v>
      </c>
      <c r="Q41" s="274">
        <v>8065</v>
      </c>
      <c r="R41" s="274">
        <v>6755</v>
      </c>
      <c r="S41" s="274">
        <v>4107</v>
      </c>
      <c r="T41" s="274">
        <v>502</v>
      </c>
      <c r="U41" s="274">
        <v>14710</v>
      </c>
      <c r="V41" s="274">
        <v>22682</v>
      </c>
      <c r="W41" s="274">
        <v>25714</v>
      </c>
      <c r="X41" s="275">
        <v>113942</v>
      </c>
    </row>
    <row r="42" spans="1:24" s="9" customFormat="1" ht="22.5" customHeight="1">
      <c r="A42" s="277"/>
      <c r="B42" s="278" t="s">
        <v>52</v>
      </c>
      <c r="C42" s="279"/>
      <c r="D42" s="267">
        <v>1465</v>
      </c>
      <c r="E42" s="268">
        <v>5969</v>
      </c>
      <c r="F42" s="268">
        <v>3128</v>
      </c>
      <c r="G42" s="268">
        <v>1125</v>
      </c>
      <c r="H42" s="268">
        <v>1625</v>
      </c>
      <c r="I42" s="268">
        <v>3873</v>
      </c>
      <c r="J42" s="268">
        <v>11735</v>
      </c>
      <c r="K42" s="268">
        <v>34277</v>
      </c>
      <c r="L42" s="268">
        <v>1853</v>
      </c>
      <c r="M42" s="268">
        <v>63585</v>
      </c>
      <c r="N42" s="268">
        <v>21421</v>
      </c>
      <c r="O42" s="268">
        <v>32755</v>
      </c>
      <c r="P42" s="268">
        <v>13523</v>
      </c>
      <c r="Q42" s="268">
        <v>30077</v>
      </c>
      <c r="R42" s="268">
        <v>9322</v>
      </c>
      <c r="S42" s="268">
        <v>9341</v>
      </c>
      <c r="T42" s="268">
        <v>1265</v>
      </c>
      <c r="U42" s="268">
        <v>55596</v>
      </c>
      <c r="V42" s="268">
        <v>33587</v>
      </c>
      <c r="W42" s="268">
        <v>85238</v>
      </c>
      <c r="X42" s="269">
        <v>357175</v>
      </c>
    </row>
    <row r="43" spans="1:24" s="14" customFormat="1" ht="18" customHeight="1">
      <c r="A43" s="280"/>
      <c r="B43" s="281"/>
      <c r="C43" s="272" t="s">
        <v>53</v>
      </c>
      <c r="D43" s="273">
        <v>137</v>
      </c>
      <c r="E43" s="274">
        <v>429</v>
      </c>
      <c r="F43" s="274">
        <v>396</v>
      </c>
      <c r="G43" s="274">
        <v>63</v>
      </c>
      <c r="H43" s="274">
        <v>90</v>
      </c>
      <c r="I43" s="274">
        <v>198</v>
      </c>
      <c r="J43" s="274">
        <v>1320</v>
      </c>
      <c r="K43" s="274">
        <v>1771</v>
      </c>
      <c r="L43" s="274">
        <v>120</v>
      </c>
      <c r="M43" s="274">
        <v>4387</v>
      </c>
      <c r="N43" s="274">
        <v>1614</v>
      </c>
      <c r="O43" s="274">
        <v>2046</v>
      </c>
      <c r="P43" s="274">
        <v>907</v>
      </c>
      <c r="Q43" s="274">
        <v>1827</v>
      </c>
      <c r="R43" s="274">
        <v>912</v>
      </c>
      <c r="S43" s="274">
        <v>464</v>
      </c>
      <c r="T43" s="274">
        <v>45</v>
      </c>
      <c r="U43" s="274">
        <v>4026</v>
      </c>
      <c r="V43" s="274">
        <v>2463</v>
      </c>
      <c r="W43" s="274">
        <v>7264</v>
      </c>
      <c r="X43" s="275">
        <v>26092</v>
      </c>
    </row>
    <row r="44" spans="1:24" s="14" customFormat="1" ht="18" customHeight="1">
      <c r="A44" s="280"/>
      <c r="B44" s="281"/>
      <c r="C44" s="272" t="s">
        <v>54</v>
      </c>
      <c r="D44" s="273">
        <v>369</v>
      </c>
      <c r="E44" s="274">
        <v>1527</v>
      </c>
      <c r="F44" s="274">
        <v>403</v>
      </c>
      <c r="G44" s="274">
        <v>334</v>
      </c>
      <c r="H44" s="274">
        <v>327</v>
      </c>
      <c r="I44" s="274">
        <v>832</v>
      </c>
      <c r="J44" s="274">
        <v>3229</v>
      </c>
      <c r="K44" s="274">
        <v>14601</v>
      </c>
      <c r="L44" s="274">
        <v>624</v>
      </c>
      <c r="M44" s="274">
        <v>21877</v>
      </c>
      <c r="N44" s="274">
        <v>6613</v>
      </c>
      <c r="O44" s="274">
        <v>11265</v>
      </c>
      <c r="P44" s="274">
        <v>4733</v>
      </c>
      <c r="Q44" s="274">
        <v>10906</v>
      </c>
      <c r="R44" s="274">
        <v>2349</v>
      </c>
      <c r="S44" s="274">
        <v>3113</v>
      </c>
      <c r="T44" s="274">
        <v>456</v>
      </c>
      <c r="U44" s="274">
        <v>15082</v>
      </c>
      <c r="V44" s="274">
        <v>10782</v>
      </c>
      <c r="W44" s="274">
        <v>22104</v>
      </c>
      <c r="X44" s="275">
        <v>109649</v>
      </c>
    </row>
    <row r="45" spans="1:24" s="14" customFormat="1" ht="18" customHeight="1">
      <c r="A45" s="280"/>
      <c r="B45" s="281"/>
      <c r="C45" s="272" t="s">
        <v>55</v>
      </c>
      <c r="D45" s="273">
        <v>248</v>
      </c>
      <c r="E45" s="274">
        <v>687</v>
      </c>
      <c r="F45" s="274">
        <v>100</v>
      </c>
      <c r="G45" s="274">
        <v>133</v>
      </c>
      <c r="H45" s="274">
        <v>360</v>
      </c>
      <c r="I45" s="274">
        <v>732</v>
      </c>
      <c r="J45" s="274">
        <v>2077</v>
      </c>
      <c r="K45" s="274">
        <v>5363</v>
      </c>
      <c r="L45" s="274">
        <v>363</v>
      </c>
      <c r="M45" s="274">
        <v>9815</v>
      </c>
      <c r="N45" s="274">
        <v>3588</v>
      </c>
      <c r="O45" s="274">
        <v>6118</v>
      </c>
      <c r="P45" s="274">
        <v>1960</v>
      </c>
      <c r="Q45" s="274">
        <v>5620</v>
      </c>
      <c r="R45" s="274">
        <v>1678</v>
      </c>
      <c r="S45" s="274">
        <v>1818</v>
      </c>
      <c r="T45" s="274">
        <v>128</v>
      </c>
      <c r="U45" s="274">
        <v>10543</v>
      </c>
      <c r="V45" s="274">
        <v>5612</v>
      </c>
      <c r="W45" s="274">
        <v>19012</v>
      </c>
      <c r="X45" s="275">
        <v>66140</v>
      </c>
    </row>
    <row r="46" spans="1:24" s="14" customFormat="1" ht="18" customHeight="1">
      <c r="A46" s="280"/>
      <c r="B46" s="281"/>
      <c r="C46" s="272" t="s">
        <v>56</v>
      </c>
      <c r="D46" s="273">
        <v>67</v>
      </c>
      <c r="E46" s="274">
        <v>837</v>
      </c>
      <c r="F46" s="274">
        <v>1061</v>
      </c>
      <c r="G46" s="274">
        <v>163</v>
      </c>
      <c r="H46" s="274">
        <v>66</v>
      </c>
      <c r="I46" s="274">
        <v>282</v>
      </c>
      <c r="J46" s="274">
        <v>545</v>
      </c>
      <c r="K46" s="274">
        <v>1217</v>
      </c>
      <c r="L46" s="274">
        <v>50</v>
      </c>
      <c r="M46" s="274">
        <v>4221</v>
      </c>
      <c r="N46" s="274">
        <v>1028</v>
      </c>
      <c r="O46" s="274">
        <v>1310</v>
      </c>
      <c r="P46" s="274">
        <v>903</v>
      </c>
      <c r="Q46" s="274">
        <v>1703</v>
      </c>
      <c r="R46" s="274">
        <v>312</v>
      </c>
      <c r="S46" s="274">
        <v>685</v>
      </c>
      <c r="T46" s="274">
        <v>95</v>
      </c>
      <c r="U46" s="274">
        <v>2903</v>
      </c>
      <c r="V46" s="274">
        <v>1575</v>
      </c>
      <c r="W46" s="274">
        <v>3424</v>
      </c>
      <c r="X46" s="275">
        <v>18226</v>
      </c>
    </row>
    <row r="47" spans="1:24" s="14" customFormat="1" ht="18" customHeight="1">
      <c r="A47" s="280"/>
      <c r="B47" s="281"/>
      <c r="C47" s="272" t="s">
        <v>57</v>
      </c>
      <c r="D47" s="273">
        <v>199</v>
      </c>
      <c r="E47" s="274">
        <v>916</v>
      </c>
      <c r="F47" s="274">
        <v>224</v>
      </c>
      <c r="G47" s="274">
        <v>136</v>
      </c>
      <c r="H47" s="274">
        <v>551</v>
      </c>
      <c r="I47" s="274">
        <v>913</v>
      </c>
      <c r="J47" s="274">
        <v>2257</v>
      </c>
      <c r="K47" s="274">
        <v>5113</v>
      </c>
      <c r="L47" s="274">
        <v>330</v>
      </c>
      <c r="M47" s="274">
        <v>10440</v>
      </c>
      <c r="N47" s="274">
        <v>2861</v>
      </c>
      <c r="O47" s="274">
        <v>4980</v>
      </c>
      <c r="P47" s="274">
        <v>1972</v>
      </c>
      <c r="Q47" s="274">
        <v>4445</v>
      </c>
      <c r="R47" s="274">
        <v>2108</v>
      </c>
      <c r="S47" s="274">
        <v>1394</v>
      </c>
      <c r="T47" s="274">
        <v>189</v>
      </c>
      <c r="U47" s="274">
        <v>8118</v>
      </c>
      <c r="V47" s="274">
        <v>5709</v>
      </c>
      <c r="W47" s="274">
        <v>11753</v>
      </c>
      <c r="X47" s="275">
        <v>54168</v>
      </c>
    </row>
    <row r="48" spans="1:24" s="14" customFormat="1" ht="18" customHeight="1">
      <c r="A48" s="280"/>
      <c r="B48" s="281"/>
      <c r="C48" s="272" t="s">
        <v>58</v>
      </c>
      <c r="D48" s="273">
        <v>253</v>
      </c>
      <c r="E48" s="274">
        <v>561</v>
      </c>
      <c r="F48" s="274">
        <v>199</v>
      </c>
      <c r="G48" s="274">
        <v>159</v>
      </c>
      <c r="H48" s="274">
        <v>115</v>
      </c>
      <c r="I48" s="274">
        <v>372</v>
      </c>
      <c r="J48" s="274">
        <v>1026</v>
      </c>
      <c r="K48" s="274">
        <v>4138</v>
      </c>
      <c r="L48" s="274">
        <v>227</v>
      </c>
      <c r="M48" s="274">
        <v>6797</v>
      </c>
      <c r="N48" s="274">
        <v>3345</v>
      </c>
      <c r="O48" s="274">
        <v>3805</v>
      </c>
      <c r="P48" s="274">
        <v>1329</v>
      </c>
      <c r="Q48" s="274">
        <v>2828</v>
      </c>
      <c r="R48" s="274">
        <v>980</v>
      </c>
      <c r="S48" s="274">
        <v>768</v>
      </c>
      <c r="T48" s="274">
        <v>96</v>
      </c>
      <c r="U48" s="274">
        <v>7083</v>
      </c>
      <c r="V48" s="274">
        <v>3804</v>
      </c>
      <c r="W48" s="274">
        <v>10341</v>
      </c>
      <c r="X48" s="275">
        <v>41429</v>
      </c>
    </row>
    <row r="49" spans="1:24" s="14" customFormat="1" ht="18" customHeight="1">
      <c r="A49" s="280"/>
      <c r="B49" s="281"/>
      <c r="C49" s="272" t="s">
        <v>59</v>
      </c>
      <c r="D49" s="273">
        <v>192</v>
      </c>
      <c r="E49" s="274">
        <v>1012</v>
      </c>
      <c r="F49" s="274">
        <v>745</v>
      </c>
      <c r="G49" s="274">
        <v>137</v>
      </c>
      <c r="H49" s="274">
        <v>116</v>
      </c>
      <c r="I49" s="274">
        <v>544</v>
      </c>
      <c r="J49" s="274">
        <v>1281</v>
      </c>
      <c r="K49" s="274">
        <v>2074</v>
      </c>
      <c r="L49" s="274">
        <v>139</v>
      </c>
      <c r="M49" s="274">
        <v>6048</v>
      </c>
      <c r="N49" s="274">
        <v>2372</v>
      </c>
      <c r="O49" s="274">
        <v>3231</v>
      </c>
      <c r="P49" s="274">
        <v>1719</v>
      </c>
      <c r="Q49" s="274">
        <v>2748</v>
      </c>
      <c r="R49" s="274">
        <v>983</v>
      </c>
      <c r="S49" s="274">
        <v>1099</v>
      </c>
      <c r="T49" s="274">
        <v>256</v>
      </c>
      <c r="U49" s="274">
        <v>7841</v>
      </c>
      <c r="V49" s="274">
        <v>3642</v>
      </c>
      <c r="W49" s="274">
        <v>11340</v>
      </c>
      <c r="X49" s="275">
        <v>41471</v>
      </c>
    </row>
    <row r="50" spans="1:24" s="9" customFormat="1" ht="22.5" customHeight="1">
      <c r="A50" s="277"/>
      <c r="B50" s="278" t="s">
        <v>60</v>
      </c>
      <c r="C50" s="279"/>
      <c r="D50" s="267">
        <v>1338</v>
      </c>
      <c r="E50" s="268">
        <v>7628</v>
      </c>
      <c r="F50" s="268">
        <v>1917</v>
      </c>
      <c r="G50" s="268">
        <v>1461</v>
      </c>
      <c r="H50" s="268">
        <v>810</v>
      </c>
      <c r="I50" s="268">
        <v>1900</v>
      </c>
      <c r="J50" s="268">
        <v>6705</v>
      </c>
      <c r="K50" s="268">
        <v>30328</v>
      </c>
      <c r="L50" s="268">
        <v>2005</v>
      </c>
      <c r="M50" s="268">
        <v>52754</v>
      </c>
      <c r="N50" s="268">
        <v>17027</v>
      </c>
      <c r="O50" s="268">
        <v>25376</v>
      </c>
      <c r="P50" s="268">
        <v>12037</v>
      </c>
      <c r="Q50" s="268">
        <v>25417</v>
      </c>
      <c r="R50" s="268">
        <v>7025</v>
      </c>
      <c r="S50" s="268">
        <v>9962</v>
      </c>
      <c r="T50" s="268">
        <v>770</v>
      </c>
      <c r="U50" s="268">
        <v>36625</v>
      </c>
      <c r="V50" s="268">
        <v>31962</v>
      </c>
      <c r="W50" s="268">
        <v>74747</v>
      </c>
      <c r="X50" s="269">
        <v>295040</v>
      </c>
    </row>
    <row r="51" spans="1:24" s="14" customFormat="1" ht="18" customHeight="1">
      <c r="A51" s="280"/>
      <c r="B51" s="281"/>
      <c r="C51" s="272" t="s">
        <v>61</v>
      </c>
      <c r="D51" s="273">
        <v>185</v>
      </c>
      <c r="E51" s="274">
        <v>826</v>
      </c>
      <c r="F51" s="274">
        <v>167</v>
      </c>
      <c r="G51" s="274">
        <v>82</v>
      </c>
      <c r="H51" s="274">
        <v>50</v>
      </c>
      <c r="I51" s="274">
        <v>357</v>
      </c>
      <c r="J51" s="274">
        <v>1134</v>
      </c>
      <c r="K51" s="274">
        <v>2853</v>
      </c>
      <c r="L51" s="274">
        <v>711</v>
      </c>
      <c r="M51" s="274">
        <v>6180</v>
      </c>
      <c r="N51" s="274">
        <v>1690</v>
      </c>
      <c r="O51" s="274">
        <v>2582</v>
      </c>
      <c r="P51" s="274">
        <v>970</v>
      </c>
      <c r="Q51" s="274">
        <v>2677</v>
      </c>
      <c r="R51" s="274">
        <v>791</v>
      </c>
      <c r="S51" s="274">
        <v>754</v>
      </c>
      <c r="T51" s="274">
        <v>51</v>
      </c>
      <c r="U51" s="274">
        <v>4075</v>
      </c>
      <c r="V51" s="274">
        <v>3466</v>
      </c>
      <c r="W51" s="274">
        <v>9470</v>
      </c>
      <c r="X51" s="275">
        <v>32891</v>
      </c>
    </row>
    <row r="52" spans="1:24" s="14" customFormat="1" ht="18" customHeight="1">
      <c r="A52" s="280"/>
      <c r="B52" s="281"/>
      <c r="C52" s="272" t="s">
        <v>60</v>
      </c>
      <c r="D52" s="273">
        <v>556</v>
      </c>
      <c r="E52" s="274">
        <v>3134</v>
      </c>
      <c r="F52" s="274">
        <v>796</v>
      </c>
      <c r="G52" s="274">
        <v>456</v>
      </c>
      <c r="H52" s="274">
        <v>227</v>
      </c>
      <c r="I52" s="274">
        <v>1200</v>
      </c>
      <c r="J52" s="274">
        <v>3179</v>
      </c>
      <c r="K52" s="274">
        <v>17837</v>
      </c>
      <c r="L52" s="274">
        <v>837</v>
      </c>
      <c r="M52" s="274">
        <v>27666</v>
      </c>
      <c r="N52" s="274">
        <v>8654</v>
      </c>
      <c r="O52" s="274">
        <v>14891</v>
      </c>
      <c r="P52" s="274">
        <v>7213</v>
      </c>
      <c r="Q52" s="274">
        <v>15642</v>
      </c>
      <c r="R52" s="274">
        <v>3757</v>
      </c>
      <c r="S52" s="274">
        <v>6154</v>
      </c>
      <c r="T52" s="274">
        <v>461</v>
      </c>
      <c r="U52" s="274">
        <v>20176</v>
      </c>
      <c r="V52" s="274">
        <v>17554</v>
      </c>
      <c r="W52" s="274">
        <v>39928</v>
      </c>
      <c r="X52" s="275">
        <v>162652</v>
      </c>
    </row>
    <row r="53" spans="1:24" s="14" customFormat="1" ht="18" customHeight="1">
      <c r="A53" s="280"/>
      <c r="B53" s="281"/>
      <c r="C53" s="272" t="s">
        <v>62</v>
      </c>
      <c r="D53" s="273">
        <v>462</v>
      </c>
      <c r="E53" s="274">
        <v>2991</v>
      </c>
      <c r="F53" s="274">
        <v>882</v>
      </c>
      <c r="G53" s="274">
        <v>854</v>
      </c>
      <c r="H53" s="274">
        <v>394</v>
      </c>
      <c r="I53" s="274">
        <v>253</v>
      </c>
      <c r="J53" s="274">
        <v>1749</v>
      </c>
      <c r="K53" s="274">
        <v>7887</v>
      </c>
      <c r="L53" s="274">
        <v>283</v>
      </c>
      <c r="M53" s="274">
        <v>15293</v>
      </c>
      <c r="N53" s="274">
        <v>5440</v>
      </c>
      <c r="O53" s="274">
        <v>5870</v>
      </c>
      <c r="P53" s="274">
        <v>2742</v>
      </c>
      <c r="Q53" s="274">
        <v>5252</v>
      </c>
      <c r="R53" s="274">
        <v>1536</v>
      </c>
      <c r="S53" s="274">
        <v>2523</v>
      </c>
      <c r="T53" s="274">
        <v>196</v>
      </c>
      <c r="U53" s="274">
        <v>9540</v>
      </c>
      <c r="V53" s="274">
        <v>7879</v>
      </c>
      <c r="W53" s="274">
        <v>17642</v>
      </c>
      <c r="X53" s="275">
        <v>74375</v>
      </c>
    </row>
    <row r="54" spans="1:24" ht="15">
      <c r="A54" s="280"/>
      <c r="B54" s="281"/>
      <c r="C54" s="284" t="s">
        <v>237</v>
      </c>
      <c r="D54" s="285">
        <v>128</v>
      </c>
      <c r="E54" s="286">
        <v>395</v>
      </c>
      <c r="F54" s="286">
        <v>341</v>
      </c>
      <c r="G54" s="286">
        <v>326</v>
      </c>
      <c r="H54" s="286">
        <v>21</v>
      </c>
      <c r="I54" s="286">
        <v>17</v>
      </c>
      <c r="J54" s="286">
        <v>516</v>
      </c>
      <c r="K54" s="286">
        <v>2398</v>
      </c>
      <c r="L54" s="286">
        <v>47</v>
      </c>
      <c r="M54" s="286">
        <v>4061</v>
      </c>
      <c r="N54" s="286">
        <v>1252</v>
      </c>
      <c r="O54" s="286">
        <v>1217</v>
      </c>
      <c r="P54" s="286">
        <v>832</v>
      </c>
      <c r="Q54" s="286">
        <v>1010</v>
      </c>
      <c r="R54" s="286">
        <v>339</v>
      </c>
      <c r="S54" s="286">
        <v>558</v>
      </c>
      <c r="T54" s="286">
        <v>70</v>
      </c>
      <c r="U54" s="286">
        <v>2344</v>
      </c>
      <c r="V54" s="286">
        <v>1830</v>
      </c>
      <c r="W54" s="286">
        <v>3874</v>
      </c>
      <c r="X54" s="287">
        <v>17515</v>
      </c>
    </row>
    <row r="55" spans="1:24" s="14" customFormat="1" ht="18" customHeight="1">
      <c r="A55" s="280"/>
      <c r="B55" s="281"/>
      <c r="C55" s="272" t="s">
        <v>63</v>
      </c>
      <c r="D55" s="273">
        <v>135</v>
      </c>
      <c r="E55" s="274">
        <v>677</v>
      </c>
      <c r="F55" s="274">
        <v>72</v>
      </c>
      <c r="G55" s="274">
        <v>69</v>
      </c>
      <c r="H55" s="274">
        <v>139</v>
      </c>
      <c r="I55" s="274">
        <v>90</v>
      </c>
      <c r="J55" s="274">
        <v>643</v>
      </c>
      <c r="K55" s="274">
        <v>1751</v>
      </c>
      <c r="L55" s="274">
        <v>174</v>
      </c>
      <c r="M55" s="274">
        <v>3615</v>
      </c>
      <c r="N55" s="274">
        <v>1243</v>
      </c>
      <c r="O55" s="274">
        <v>2033</v>
      </c>
      <c r="P55" s="274">
        <v>1112</v>
      </c>
      <c r="Q55" s="274">
        <v>1846</v>
      </c>
      <c r="R55" s="274">
        <v>941</v>
      </c>
      <c r="S55" s="274">
        <v>531</v>
      </c>
      <c r="T55" s="274">
        <v>62</v>
      </c>
      <c r="U55" s="274">
        <v>2834</v>
      </c>
      <c r="V55" s="274">
        <v>3063</v>
      </c>
      <c r="W55" s="274">
        <v>7707</v>
      </c>
      <c r="X55" s="275">
        <v>25122</v>
      </c>
    </row>
    <row r="56" spans="1:24" s="9" customFormat="1" ht="22.5" customHeight="1">
      <c r="A56" s="277"/>
      <c r="B56" s="278" t="s">
        <v>64</v>
      </c>
      <c r="C56" s="279"/>
      <c r="D56" s="267">
        <v>453</v>
      </c>
      <c r="E56" s="268">
        <v>1227</v>
      </c>
      <c r="F56" s="268">
        <v>172</v>
      </c>
      <c r="G56" s="268">
        <v>701</v>
      </c>
      <c r="H56" s="268">
        <v>269</v>
      </c>
      <c r="I56" s="268">
        <v>206</v>
      </c>
      <c r="J56" s="268">
        <v>1169</v>
      </c>
      <c r="K56" s="268">
        <v>2967</v>
      </c>
      <c r="L56" s="268">
        <v>325</v>
      </c>
      <c r="M56" s="268">
        <v>7036</v>
      </c>
      <c r="N56" s="268">
        <v>3991</v>
      </c>
      <c r="O56" s="268">
        <v>5511</v>
      </c>
      <c r="P56" s="268">
        <v>1244</v>
      </c>
      <c r="Q56" s="268">
        <v>4158</v>
      </c>
      <c r="R56" s="268">
        <v>973</v>
      </c>
      <c r="S56" s="268">
        <v>2221</v>
      </c>
      <c r="T56" s="268">
        <v>71</v>
      </c>
      <c r="U56" s="268">
        <v>7847</v>
      </c>
      <c r="V56" s="268">
        <v>4680</v>
      </c>
      <c r="W56" s="268">
        <v>19125</v>
      </c>
      <c r="X56" s="269">
        <v>57310</v>
      </c>
    </row>
    <row r="57" spans="1:24" s="14" customFormat="1" ht="18" customHeight="1">
      <c r="A57" s="280"/>
      <c r="B57" s="281"/>
      <c r="C57" s="272" t="s">
        <v>65</v>
      </c>
      <c r="D57" s="273">
        <v>25</v>
      </c>
      <c r="E57" s="274">
        <v>113</v>
      </c>
      <c r="F57" s="274">
        <v>27</v>
      </c>
      <c r="G57" s="274">
        <v>17</v>
      </c>
      <c r="H57" s="274">
        <v>25</v>
      </c>
      <c r="I57" s="274">
        <v>4</v>
      </c>
      <c r="J57" s="274">
        <v>86</v>
      </c>
      <c r="K57" s="274">
        <v>262</v>
      </c>
      <c r="L57" s="274">
        <v>41</v>
      </c>
      <c r="M57" s="274">
        <v>575</v>
      </c>
      <c r="N57" s="274">
        <v>194</v>
      </c>
      <c r="O57" s="274">
        <v>943</v>
      </c>
      <c r="P57" s="274">
        <v>106</v>
      </c>
      <c r="Q57" s="274">
        <v>564</v>
      </c>
      <c r="R57" s="274">
        <v>133</v>
      </c>
      <c r="S57" s="274">
        <v>296</v>
      </c>
      <c r="T57" s="274">
        <v>8</v>
      </c>
      <c r="U57" s="274">
        <v>931</v>
      </c>
      <c r="V57" s="274">
        <v>488</v>
      </c>
      <c r="W57" s="274">
        <v>2712</v>
      </c>
      <c r="X57" s="275">
        <v>6975</v>
      </c>
    </row>
    <row r="58" spans="1:24" s="14" customFormat="1" ht="18" customHeight="1">
      <c r="A58" s="280"/>
      <c r="B58" s="281"/>
      <c r="C58" s="272" t="s">
        <v>66</v>
      </c>
      <c r="D58" s="273">
        <v>91</v>
      </c>
      <c r="E58" s="274">
        <v>223</v>
      </c>
      <c r="F58" s="274">
        <v>37</v>
      </c>
      <c r="G58" s="274">
        <v>248</v>
      </c>
      <c r="H58" s="274">
        <v>3</v>
      </c>
      <c r="I58" s="274">
        <v>32</v>
      </c>
      <c r="J58" s="274">
        <v>101</v>
      </c>
      <c r="K58" s="274">
        <v>558</v>
      </c>
      <c r="L58" s="274">
        <v>47</v>
      </c>
      <c r="M58" s="274">
        <v>1249</v>
      </c>
      <c r="N58" s="274">
        <v>869</v>
      </c>
      <c r="O58" s="274">
        <v>939</v>
      </c>
      <c r="P58" s="274">
        <v>235</v>
      </c>
      <c r="Q58" s="274">
        <v>714</v>
      </c>
      <c r="R58" s="274">
        <v>165</v>
      </c>
      <c r="S58" s="274">
        <v>390</v>
      </c>
      <c r="T58" s="274">
        <v>7</v>
      </c>
      <c r="U58" s="274">
        <v>1294</v>
      </c>
      <c r="V58" s="274">
        <v>785</v>
      </c>
      <c r="W58" s="274">
        <v>2964</v>
      </c>
      <c r="X58" s="275">
        <v>9702</v>
      </c>
    </row>
    <row r="59" spans="1:24" s="14" customFormat="1" ht="18" customHeight="1">
      <c r="A59" s="280"/>
      <c r="B59" s="281"/>
      <c r="C59" s="272" t="s">
        <v>180</v>
      </c>
      <c r="D59" s="273">
        <v>98</v>
      </c>
      <c r="E59" s="274">
        <v>386</v>
      </c>
      <c r="F59" s="274">
        <v>40</v>
      </c>
      <c r="G59" s="274">
        <v>231</v>
      </c>
      <c r="H59" s="274">
        <v>6</v>
      </c>
      <c r="I59" s="274">
        <v>76</v>
      </c>
      <c r="J59" s="274">
        <v>264</v>
      </c>
      <c r="K59" s="274">
        <v>940</v>
      </c>
      <c r="L59" s="274">
        <v>118</v>
      </c>
      <c r="M59" s="274">
        <v>2061</v>
      </c>
      <c r="N59" s="274">
        <v>1233</v>
      </c>
      <c r="O59" s="274">
        <v>1355</v>
      </c>
      <c r="P59" s="274">
        <v>390</v>
      </c>
      <c r="Q59" s="274">
        <v>1176</v>
      </c>
      <c r="R59" s="274">
        <v>279</v>
      </c>
      <c r="S59" s="274">
        <v>803</v>
      </c>
      <c r="T59" s="274">
        <v>20</v>
      </c>
      <c r="U59" s="274">
        <v>1755</v>
      </c>
      <c r="V59" s="274">
        <v>1502</v>
      </c>
      <c r="W59" s="274">
        <v>4754</v>
      </c>
      <c r="X59" s="275">
        <v>15426</v>
      </c>
    </row>
    <row r="60" spans="1:24" s="14" customFormat="1" ht="18" customHeight="1">
      <c r="A60" s="280"/>
      <c r="B60" s="281"/>
      <c r="C60" s="272" t="s">
        <v>67</v>
      </c>
      <c r="D60" s="273">
        <v>165</v>
      </c>
      <c r="E60" s="274">
        <v>293</v>
      </c>
      <c r="F60" s="274">
        <v>19</v>
      </c>
      <c r="G60" s="274">
        <v>153</v>
      </c>
      <c r="H60" s="274">
        <v>9</v>
      </c>
      <c r="I60" s="274">
        <v>69</v>
      </c>
      <c r="J60" s="274">
        <v>412</v>
      </c>
      <c r="K60" s="274">
        <v>819</v>
      </c>
      <c r="L60" s="274">
        <v>86</v>
      </c>
      <c r="M60" s="274">
        <v>1860</v>
      </c>
      <c r="N60" s="274">
        <v>1299</v>
      </c>
      <c r="O60" s="274">
        <v>1360</v>
      </c>
      <c r="P60" s="274">
        <v>336</v>
      </c>
      <c r="Q60" s="274">
        <v>1049</v>
      </c>
      <c r="R60" s="274">
        <v>247</v>
      </c>
      <c r="S60" s="274">
        <v>466</v>
      </c>
      <c r="T60" s="274">
        <v>26</v>
      </c>
      <c r="U60" s="274">
        <v>2351</v>
      </c>
      <c r="V60" s="274">
        <v>1280</v>
      </c>
      <c r="W60" s="274">
        <v>4896</v>
      </c>
      <c r="X60" s="275">
        <v>15335</v>
      </c>
    </row>
    <row r="61" spans="1:24" s="14" customFormat="1" ht="18" customHeight="1">
      <c r="A61" s="280"/>
      <c r="B61" s="281"/>
      <c r="C61" s="272" t="s">
        <v>68</v>
      </c>
      <c r="D61" s="273">
        <v>74</v>
      </c>
      <c r="E61" s="274">
        <v>212</v>
      </c>
      <c r="F61" s="274">
        <v>49</v>
      </c>
      <c r="G61" s="274">
        <v>52</v>
      </c>
      <c r="H61" s="274">
        <v>226</v>
      </c>
      <c r="I61" s="274">
        <v>25</v>
      </c>
      <c r="J61" s="274">
        <v>306</v>
      </c>
      <c r="K61" s="274">
        <v>388</v>
      </c>
      <c r="L61" s="274">
        <v>33</v>
      </c>
      <c r="M61" s="274">
        <v>1291</v>
      </c>
      <c r="N61" s="274">
        <v>396</v>
      </c>
      <c r="O61" s="274">
        <v>914</v>
      </c>
      <c r="P61" s="274">
        <v>177</v>
      </c>
      <c r="Q61" s="274">
        <v>655</v>
      </c>
      <c r="R61" s="274">
        <v>149</v>
      </c>
      <c r="S61" s="274">
        <v>266</v>
      </c>
      <c r="T61" s="274">
        <v>10</v>
      </c>
      <c r="U61" s="274">
        <v>1516</v>
      </c>
      <c r="V61" s="274">
        <v>625</v>
      </c>
      <c r="W61" s="274">
        <v>3799</v>
      </c>
      <c r="X61" s="275">
        <v>9872</v>
      </c>
    </row>
    <row r="62" spans="1:24" s="9" customFormat="1" ht="22.5" customHeight="1">
      <c r="A62" s="277"/>
      <c r="B62" s="278" t="s">
        <v>69</v>
      </c>
      <c r="C62" s="279"/>
      <c r="D62" s="267">
        <v>884</v>
      </c>
      <c r="E62" s="268">
        <v>2292</v>
      </c>
      <c r="F62" s="268">
        <v>328</v>
      </c>
      <c r="G62" s="268">
        <v>622</v>
      </c>
      <c r="H62" s="268">
        <v>119</v>
      </c>
      <c r="I62" s="268">
        <v>1837</v>
      </c>
      <c r="J62" s="268">
        <v>4137</v>
      </c>
      <c r="K62" s="268">
        <v>8845</v>
      </c>
      <c r="L62" s="268">
        <v>1016</v>
      </c>
      <c r="M62" s="268">
        <v>19196</v>
      </c>
      <c r="N62" s="268">
        <v>7244</v>
      </c>
      <c r="O62" s="268">
        <v>12358</v>
      </c>
      <c r="P62" s="268">
        <v>3681</v>
      </c>
      <c r="Q62" s="268">
        <v>10271</v>
      </c>
      <c r="R62" s="268">
        <v>4270</v>
      </c>
      <c r="S62" s="268">
        <v>4208</v>
      </c>
      <c r="T62" s="268">
        <v>432</v>
      </c>
      <c r="U62" s="268">
        <v>24218</v>
      </c>
      <c r="V62" s="268">
        <v>16175</v>
      </c>
      <c r="W62" s="268">
        <v>42594</v>
      </c>
      <c r="X62" s="269">
        <v>145531</v>
      </c>
    </row>
    <row r="63" spans="1:24" s="14" customFormat="1" ht="18" customHeight="1">
      <c r="A63" s="280"/>
      <c r="B63" s="281"/>
      <c r="C63" s="272" t="s">
        <v>70</v>
      </c>
      <c r="D63" s="273">
        <v>266</v>
      </c>
      <c r="E63" s="274">
        <v>432</v>
      </c>
      <c r="F63" s="274">
        <v>79</v>
      </c>
      <c r="G63" s="274">
        <v>231</v>
      </c>
      <c r="H63" s="274">
        <v>18</v>
      </c>
      <c r="I63" s="274">
        <v>436</v>
      </c>
      <c r="J63" s="274">
        <v>570</v>
      </c>
      <c r="K63" s="274">
        <v>1486</v>
      </c>
      <c r="L63" s="274">
        <v>185</v>
      </c>
      <c r="M63" s="274">
        <v>3437</v>
      </c>
      <c r="N63" s="274">
        <v>2165</v>
      </c>
      <c r="O63" s="274">
        <v>2717</v>
      </c>
      <c r="P63" s="274">
        <v>764</v>
      </c>
      <c r="Q63" s="274">
        <v>2070</v>
      </c>
      <c r="R63" s="274">
        <v>631</v>
      </c>
      <c r="S63" s="274">
        <v>1161</v>
      </c>
      <c r="T63" s="274">
        <v>77</v>
      </c>
      <c r="U63" s="274">
        <v>6295</v>
      </c>
      <c r="V63" s="274">
        <v>2963</v>
      </c>
      <c r="W63" s="274">
        <v>9120</v>
      </c>
      <c r="X63" s="275">
        <v>31666</v>
      </c>
    </row>
    <row r="64" spans="1:24" s="14" customFormat="1" ht="18" customHeight="1">
      <c r="A64" s="280"/>
      <c r="B64" s="281"/>
      <c r="C64" s="272" t="s">
        <v>69</v>
      </c>
      <c r="D64" s="273">
        <v>499</v>
      </c>
      <c r="E64" s="274">
        <v>1689</v>
      </c>
      <c r="F64" s="274">
        <v>198</v>
      </c>
      <c r="G64" s="274">
        <v>205</v>
      </c>
      <c r="H64" s="274">
        <v>87</v>
      </c>
      <c r="I64" s="274">
        <v>1234</v>
      </c>
      <c r="J64" s="274">
        <v>3299</v>
      </c>
      <c r="K64" s="274">
        <v>5515</v>
      </c>
      <c r="L64" s="274">
        <v>753</v>
      </c>
      <c r="M64" s="274">
        <v>12980</v>
      </c>
      <c r="N64" s="274">
        <v>4020</v>
      </c>
      <c r="O64" s="274">
        <v>7974</v>
      </c>
      <c r="P64" s="274">
        <v>2269</v>
      </c>
      <c r="Q64" s="274">
        <v>7039</v>
      </c>
      <c r="R64" s="274">
        <v>3238</v>
      </c>
      <c r="S64" s="274">
        <v>2671</v>
      </c>
      <c r="T64" s="274">
        <v>295</v>
      </c>
      <c r="U64" s="274">
        <v>14793</v>
      </c>
      <c r="V64" s="274">
        <v>11556</v>
      </c>
      <c r="W64" s="274">
        <v>27808</v>
      </c>
      <c r="X64" s="275">
        <v>95142</v>
      </c>
    </row>
    <row r="65" spans="1:24" s="14" customFormat="1" ht="18" customHeight="1">
      <c r="A65" s="280"/>
      <c r="B65" s="281"/>
      <c r="C65" s="272" t="s">
        <v>71</v>
      </c>
      <c r="D65" s="273">
        <v>119</v>
      </c>
      <c r="E65" s="274">
        <v>171</v>
      </c>
      <c r="F65" s="274">
        <v>51</v>
      </c>
      <c r="G65" s="274">
        <v>186</v>
      </c>
      <c r="H65" s="274">
        <v>14</v>
      </c>
      <c r="I65" s="274">
        <v>167</v>
      </c>
      <c r="J65" s="274">
        <v>268</v>
      </c>
      <c r="K65" s="274">
        <v>1844</v>
      </c>
      <c r="L65" s="274">
        <v>78</v>
      </c>
      <c r="M65" s="274">
        <v>2779</v>
      </c>
      <c r="N65" s="274">
        <v>1059</v>
      </c>
      <c r="O65" s="274">
        <v>1667</v>
      </c>
      <c r="P65" s="274">
        <v>648</v>
      </c>
      <c r="Q65" s="274">
        <v>1162</v>
      </c>
      <c r="R65" s="274">
        <v>401</v>
      </c>
      <c r="S65" s="274">
        <v>376</v>
      </c>
      <c r="T65" s="274">
        <v>60</v>
      </c>
      <c r="U65" s="274">
        <v>3130</v>
      </c>
      <c r="V65" s="274">
        <v>1656</v>
      </c>
      <c r="W65" s="274">
        <v>5666</v>
      </c>
      <c r="X65" s="275">
        <v>18723</v>
      </c>
    </row>
    <row r="66" spans="1:24" s="15" customFormat="1" ht="25.5" customHeight="1">
      <c r="A66" s="276" t="s">
        <v>181</v>
      </c>
      <c r="B66" s="262"/>
      <c r="C66" s="263"/>
      <c r="D66" s="288">
        <v>18984</v>
      </c>
      <c r="E66" s="289">
        <v>79150</v>
      </c>
      <c r="F66" s="289">
        <v>41169</v>
      </c>
      <c r="G66" s="289">
        <v>19423</v>
      </c>
      <c r="H66" s="289">
        <v>12308</v>
      </c>
      <c r="I66" s="289">
        <v>17915</v>
      </c>
      <c r="J66" s="289">
        <v>120597</v>
      </c>
      <c r="K66" s="289">
        <v>292676</v>
      </c>
      <c r="L66" s="289">
        <v>18645</v>
      </c>
      <c r="M66" s="289">
        <v>601883</v>
      </c>
      <c r="N66" s="289">
        <v>159483</v>
      </c>
      <c r="O66" s="289">
        <v>251823</v>
      </c>
      <c r="P66" s="289">
        <v>156280</v>
      </c>
      <c r="Q66" s="289">
        <v>293223</v>
      </c>
      <c r="R66" s="289">
        <v>111427</v>
      </c>
      <c r="S66" s="289">
        <v>111819</v>
      </c>
      <c r="T66" s="289">
        <v>15396</v>
      </c>
      <c r="U66" s="289">
        <v>473721</v>
      </c>
      <c r="V66" s="289">
        <v>467861</v>
      </c>
      <c r="W66" s="289">
        <v>680398</v>
      </c>
      <c r="X66" s="290">
        <v>3342298</v>
      </c>
    </row>
    <row r="67" spans="1:24" s="333" customFormat="1" ht="21.75" customHeight="1">
      <c r="A67" s="326" t="s">
        <v>88</v>
      </c>
      <c r="B67" s="327"/>
      <c r="C67" s="328"/>
      <c r="D67" s="329">
        <v>1575</v>
      </c>
      <c r="E67" s="330">
        <v>5363</v>
      </c>
      <c r="F67" s="330">
        <v>3068</v>
      </c>
      <c r="G67" s="330">
        <v>798</v>
      </c>
      <c r="H67" s="330">
        <v>870</v>
      </c>
      <c r="I67" s="330">
        <v>1256</v>
      </c>
      <c r="J67" s="330">
        <v>3712</v>
      </c>
      <c r="K67" s="330">
        <v>9776</v>
      </c>
      <c r="L67" s="330">
        <v>163</v>
      </c>
      <c r="M67" s="331">
        <v>25006</v>
      </c>
      <c r="N67" s="330">
        <v>3852</v>
      </c>
      <c r="O67" s="330">
        <v>4544</v>
      </c>
      <c r="P67" s="330">
        <v>4973</v>
      </c>
      <c r="Q67" s="330">
        <v>8647</v>
      </c>
      <c r="R67" s="330">
        <v>653</v>
      </c>
      <c r="S67" s="330">
        <v>4274</v>
      </c>
      <c r="T67" s="330">
        <v>397</v>
      </c>
      <c r="U67" s="330">
        <v>5480</v>
      </c>
      <c r="V67" s="330">
        <v>6123</v>
      </c>
      <c r="W67" s="330">
        <v>4458</v>
      </c>
      <c r="X67" s="332">
        <v>69982</v>
      </c>
    </row>
    <row r="68" spans="1:24" s="58" customFormat="1" ht="24" customHeight="1" thickBot="1">
      <c r="A68" s="291" t="s">
        <v>182</v>
      </c>
      <c r="B68" s="292"/>
      <c r="C68" s="293"/>
      <c r="D68" s="294">
        <v>20559</v>
      </c>
      <c r="E68" s="295">
        <v>84513</v>
      </c>
      <c r="F68" s="295">
        <v>44237</v>
      </c>
      <c r="G68" s="295">
        <v>20221</v>
      </c>
      <c r="H68" s="295">
        <v>13178</v>
      </c>
      <c r="I68" s="295">
        <v>19171</v>
      </c>
      <c r="J68" s="295">
        <v>124309</v>
      </c>
      <c r="K68" s="295">
        <v>302452</v>
      </c>
      <c r="L68" s="295">
        <v>18808</v>
      </c>
      <c r="M68" s="295">
        <v>626889</v>
      </c>
      <c r="N68" s="295">
        <v>163335</v>
      </c>
      <c r="O68" s="295">
        <v>256367</v>
      </c>
      <c r="P68" s="295">
        <v>161253</v>
      </c>
      <c r="Q68" s="295">
        <v>301870</v>
      </c>
      <c r="R68" s="295">
        <v>112080</v>
      </c>
      <c r="S68" s="295">
        <v>116093</v>
      </c>
      <c r="T68" s="295">
        <v>15793</v>
      </c>
      <c r="U68" s="295">
        <v>479201</v>
      </c>
      <c r="V68" s="295">
        <v>473984</v>
      </c>
      <c r="W68" s="295">
        <v>684856</v>
      </c>
      <c r="X68" s="296">
        <v>3412280</v>
      </c>
    </row>
    <row r="69" ht="7.5" customHeight="1" thickTop="1">
      <c r="B69" s="145"/>
    </row>
    <row r="70" spans="1:2" ht="15">
      <c r="A70" s="36"/>
      <c r="B70" s="146"/>
    </row>
    <row r="71" ht="10.5" customHeight="1">
      <c r="B71" s="146"/>
    </row>
    <row r="72" ht="10.5" customHeight="1">
      <c r="B72" s="146"/>
    </row>
    <row r="73" ht="14.25">
      <c r="B73" s="146"/>
    </row>
    <row r="74" ht="14.25">
      <c r="B74" s="146"/>
    </row>
    <row r="75" ht="14.25">
      <c r="B75" s="146"/>
    </row>
    <row r="76" ht="14.25">
      <c r="B76" s="146"/>
    </row>
    <row r="77" ht="14.25">
      <c r="B77" s="146"/>
    </row>
    <row r="78" ht="14.25">
      <c r="B78" s="146"/>
    </row>
    <row r="79" ht="14.25">
      <c r="B79" s="146"/>
    </row>
    <row r="80" ht="14.25">
      <c r="B80" s="146"/>
    </row>
    <row r="81" ht="14.25">
      <c r="B81" s="146"/>
    </row>
    <row r="82" ht="14.25">
      <c r="B82" s="146"/>
    </row>
    <row r="83" ht="14.25">
      <c r="B83" s="146"/>
    </row>
    <row r="84" ht="14.25">
      <c r="B84" s="146"/>
    </row>
    <row r="85" ht="14.25">
      <c r="B85" s="146"/>
    </row>
    <row r="86" ht="14.25">
      <c r="B86" s="146"/>
    </row>
    <row r="87" ht="14.25">
      <c r="B87" s="146"/>
    </row>
    <row r="88" ht="14.25">
      <c r="B88" s="146"/>
    </row>
    <row r="89" ht="14.25">
      <c r="B89" s="146"/>
    </row>
    <row r="90" ht="14.25">
      <c r="B90" s="146"/>
    </row>
    <row r="91" ht="14.25">
      <c r="B91" s="146"/>
    </row>
    <row r="92" ht="14.25">
      <c r="B92" s="146"/>
    </row>
    <row r="93" ht="14.25">
      <c r="B93" s="146"/>
    </row>
    <row r="94" ht="14.25">
      <c r="B94" s="146"/>
    </row>
    <row r="95" ht="14.25">
      <c r="B95" s="146"/>
    </row>
    <row r="96" ht="14.25">
      <c r="B96" s="146"/>
    </row>
    <row r="97" ht="14.25">
      <c r="B97" s="146"/>
    </row>
    <row r="98" ht="14.25">
      <c r="B98" s="146"/>
    </row>
    <row r="99" ht="14.25">
      <c r="B99" s="146"/>
    </row>
    <row r="100" ht="14.25">
      <c r="B100" s="146"/>
    </row>
    <row r="101" ht="14.25">
      <c r="B101" s="146"/>
    </row>
    <row r="102" ht="14.25">
      <c r="B102" s="146"/>
    </row>
    <row r="103" ht="14.25">
      <c r="B103" s="146"/>
    </row>
    <row r="104" ht="14.25">
      <c r="B104" s="146"/>
    </row>
    <row r="105" ht="14.25">
      <c r="B105" s="146"/>
    </row>
    <row r="106" ht="14.25">
      <c r="B106" s="146"/>
    </row>
    <row r="107" ht="14.25">
      <c r="B107" s="146"/>
    </row>
    <row r="108" ht="14.25">
      <c r="B108" s="146"/>
    </row>
    <row r="109" ht="14.25">
      <c r="B109" s="146"/>
    </row>
    <row r="110" ht="14.25">
      <c r="B110" s="146"/>
    </row>
    <row r="111" ht="14.25">
      <c r="B111" s="146"/>
    </row>
    <row r="112" ht="14.25">
      <c r="B112" s="146"/>
    </row>
    <row r="113" ht="14.25">
      <c r="B113" s="146"/>
    </row>
    <row r="114" ht="14.25">
      <c r="B114" s="146"/>
    </row>
    <row r="115" ht="14.25">
      <c r="B115" s="146"/>
    </row>
    <row r="116" ht="14.25">
      <c r="B116" s="146"/>
    </row>
    <row r="117" ht="14.25">
      <c r="B117" s="146"/>
    </row>
    <row r="118" ht="14.25">
      <c r="B118" s="146"/>
    </row>
    <row r="119" ht="14.25">
      <c r="B119" s="146"/>
    </row>
    <row r="120" ht="14.25">
      <c r="B120" s="146"/>
    </row>
    <row r="121" ht="14.25">
      <c r="B121" s="146"/>
    </row>
    <row r="122" ht="14.25">
      <c r="B122" s="146"/>
    </row>
    <row r="123" ht="14.25">
      <c r="B123" s="146"/>
    </row>
    <row r="124" ht="14.25">
      <c r="B124" s="146"/>
    </row>
    <row r="125" ht="14.25">
      <c r="B125" s="146"/>
    </row>
    <row r="126" ht="14.25">
      <c r="B126" s="146"/>
    </row>
    <row r="127" ht="14.25">
      <c r="B127" s="146"/>
    </row>
    <row r="128" ht="14.25">
      <c r="B128" s="146"/>
    </row>
    <row r="129" ht="14.25">
      <c r="B129" s="146"/>
    </row>
    <row r="130" ht="14.25">
      <c r="B130" s="146"/>
    </row>
    <row r="131" ht="14.25">
      <c r="B131" s="146"/>
    </row>
    <row r="132" ht="14.25">
      <c r="B132" s="146"/>
    </row>
    <row r="133" ht="14.25">
      <c r="B133" s="146"/>
    </row>
    <row r="134" ht="14.25">
      <c r="B134" s="146"/>
    </row>
    <row r="135" ht="14.25">
      <c r="B135" s="146"/>
    </row>
    <row r="136" ht="14.25">
      <c r="B136" s="146"/>
    </row>
    <row r="137" ht="14.25">
      <c r="B137" s="146"/>
    </row>
    <row r="138" ht="14.25">
      <c r="B138" s="146"/>
    </row>
    <row r="139" ht="14.25">
      <c r="B139" s="146"/>
    </row>
    <row r="140" ht="14.25">
      <c r="B140" s="146"/>
    </row>
    <row r="141" ht="14.25">
      <c r="B141" s="146"/>
    </row>
    <row r="142" ht="14.25">
      <c r="B142" s="146"/>
    </row>
    <row r="143" ht="14.25">
      <c r="B143" s="146"/>
    </row>
    <row r="144" ht="14.25">
      <c r="B144" s="146"/>
    </row>
    <row r="145" ht="14.25">
      <c r="B145" s="146"/>
    </row>
    <row r="146" ht="14.25">
      <c r="B146" s="146"/>
    </row>
    <row r="147" ht="14.25">
      <c r="B147" s="146"/>
    </row>
    <row r="148" ht="14.25">
      <c r="B148" s="146"/>
    </row>
    <row r="149" ht="14.25">
      <c r="B149" s="146"/>
    </row>
    <row r="150" ht="14.25">
      <c r="B150" s="146"/>
    </row>
    <row r="151" ht="14.25">
      <c r="B151" s="146"/>
    </row>
    <row r="152" ht="14.25">
      <c r="B152" s="146"/>
    </row>
    <row r="153" ht="14.25">
      <c r="B153" s="146"/>
    </row>
    <row r="154" ht="14.25">
      <c r="B154" s="146"/>
    </row>
    <row r="155" ht="14.25">
      <c r="B155" s="146"/>
    </row>
    <row r="156" ht="14.25">
      <c r="B156" s="146"/>
    </row>
    <row r="157" ht="14.25">
      <c r="B157" s="146"/>
    </row>
    <row r="158" ht="14.25">
      <c r="B158" s="146"/>
    </row>
    <row r="159" ht="14.25">
      <c r="B159" s="146"/>
    </row>
    <row r="160" ht="14.25">
      <c r="B160" s="146"/>
    </row>
    <row r="161" ht="14.25">
      <c r="B161" s="146"/>
    </row>
    <row r="162" ht="14.25">
      <c r="B162" s="146"/>
    </row>
    <row r="163" ht="14.25">
      <c r="B163" s="146"/>
    </row>
    <row r="164" ht="14.25">
      <c r="B164" s="146"/>
    </row>
    <row r="165" ht="14.25">
      <c r="B165" s="146"/>
    </row>
    <row r="166" ht="14.25">
      <c r="B166" s="146"/>
    </row>
    <row r="167" ht="14.25">
      <c r="B167" s="146"/>
    </row>
    <row r="168" ht="14.25">
      <c r="B168" s="146"/>
    </row>
    <row r="169" ht="14.25">
      <c r="B169" s="146"/>
    </row>
    <row r="170" ht="14.25">
      <c r="B170" s="146"/>
    </row>
    <row r="171" ht="14.25">
      <c r="B171" s="146"/>
    </row>
    <row r="172" ht="14.25">
      <c r="B172" s="146"/>
    </row>
    <row r="173" ht="14.25">
      <c r="B173" s="146"/>
    </row>
    <row r="174" ht="14.25">
      <c r="B174" s="146"/>
    </row>
    <row r="175" ht="14.25">
      <c r="B175" s="146"/>
    </row>
    <row r="176" ht="14.25">
      <c r="B176" s="146"/>
    </row>
    <row r="177" ht="14.25">
      <c r="B177" s="146"/>
    </row>
    <row r="178" ht="14.25">
      <c r="B178" s="146"/>
    </row>
    <row r="179" ht="14.25">
      <c r="B179" s="146"/>
    </row>
    <row r="180" ht="14.25">
      <c r="B180" s="146"/>
    </row>
    <row r="181" ht="14.25">
      <c r="B181" s="146"/>
    </row>
    <row r="182" ht="14.25">
      <c r="B182" s="146"/>
    </row>
    <row r="183" ht="14.25">
      <c r="B183" s="146"/>
    </row>
    <row r="184" ht="14.25">
      <c r="B184" s="146"/>
    </row>
    <row r="185" ht="14.25">
      <c r="B185" s="146"/>
    </row>
    <row r="186" ht="14.25">
      <c r="B186" s="146"/>
    </row>
    <row r="187" ht="14.25">
      <c r="B187" s="146"/>
    </row>
    <row r="188" ht="14.25">
      <c r="B188" s="146"/>
    </row>
    <row r="189" ht="14.25">
      <c r="B189" s="146"/>
    </row>
    <row r="190" ht="14.25">
      <c r="B190" s="146"/>
    </row>
    <row r="191" ht="14.25">
      <c r="B191" s="146"/>
    </row>
    <row r="192" ht="14.25">
      <c r="B192" s="146"/>
    </row>
    <row r="193" ht="14.25">
      <c r="B193" s="146"/>
    </row>
    <row r="194" ht="14.25">
      <c r="B194" s="146"/>
    </row>
    <row r="195" ht="14.25">
      <c r="B195" s="146"/>
    </row>
    <row r="196" ht="14.25">
      <c r="B196" s="146"/>
    </row>
    <row r="197" ht="14.25">
      <c r="B197" s="146"/>
    </row>
    <row r="198" ht="14.25">
      <c r="B198" s="146"/>
    </row>
    <row r="199" ht="14.25">
      <c r="B199" s="146"/>
    </row>
    <row r="200" ht="14.25">
      <c r="B200" s="146"/>
    </row>
    <row r="201" ht="14.25">
      <c r="B201" s="146"/>
    </row>
    <row r="202" ht="14.25">
      <c r="B202" s="146"/>
    </row>
    <row r="203" ht="14.25">
      <c r="B203" s="146"/>
    </row>
    <row r="204" ht="14.25">
      <c r="B204" s="146"/>
    </row>
    <row r="205" ht="14.25">
      <c r="B205" s="146"/>
    </row>
    <row r="206" ht="14.25">
      <c r="B206" s="146"/>
    </row>
    <row r="207" ht="14.25">
      <c r="B207" s="146"/>
    </row>
    <row r="208" ht="14.25">
      <c r="B208" s="146"/>
    </row>
    <row r="209" ht="14.25">
      <c r="B209" s="146"/>
    </row>
    <row r="210" ht="14.25">
      <c r="B210" s="146"/>
    </row>
    <row r="211" ht="14.25">
      <c r="B211" s="146"/>
    </row>
    <row r="212" ht="14.25">
      <c r="B212" s="146"/>
    </row>
    <row r="213" ht="14.25">
      <c r="B213" s="146"/>
    </row>
    <row r="214" ht="14.25">
      <c r="B214" s="146"/>
    </row>
    <row r="215" ht="14.25">
      <c r="B215" s="146"/>
    </row>
    <row r="216" ht="14.25">
      <c r="B216" s="146"/>
    </row>
    <row r="217" ht="14.25">
      <c r="B217" s="146"/>
    </row>
    <row r="218" ht="14.25">
      <c r="B218" s="146"/>
    </row>
    <row r="219" ht="14.25">
      <c r="B219" s="146"/>
    </row>
    <row r="220" ht="14.25">
      <c r="B220" s="146"/>
    </row>
    <row r="221" ht="14.25">
      <c r="B221" s="146"/>
    </row>
    <row r="222" ht="14.25">
      <c r="B222" s="146"/>
    </row>
    <row r="223" ht="14.25">
      <c r="B223" s="146"/>
    </row>
    <row r="224" ht="14.25">
      <c r="B224" s="146"/>
    </row>
    <row r="225" ht="14.25">
      <c r="B225" s="146"/>
    </row>
    <row r="226" ht="14.25">
      <c r="B226" s="146"/>
    </row>
    <row r="227" ht="14.25">
      <c r="B227" s="146"/>
    </row>
    <row r="228" ht="14.25">
      <c r="B228" s="146"/>
    </row>
    <row r="229" ht="14.25">
      <c r="B229" s="146"/>
    </row>
    <row r="230" ht="14.25">
      <c r="B230" s="146"/>
    </row>
    <row r="231" ht="14.25">
      <c r="B231" s="146"/>
    </row>
    <row r="232" ht="14.25">
      <c r="B232" s="146"/>
    </row>
    <row r="233" ht="14.25">
      <c r="B233" s="146"/>
    </row>
    <row r="234" ht="14.25">
      <c r="B234" s="146"/>
    </row>
    <row r="235" ht="14.25">
      <c r="B235" s="146"/>
    </row>
    <row r="236" ht="14.25">
      <c r="B236" s="146"/>
    </row>
    <row r="237" ht="14.25">
      <c r="B237" s="146"/>
    </row>
    <row r="238" ht="14.25">
      <c r="B238" s="146"/>
    </row>
    <row r="239" ht="14.25">
      <c r="B239" s="146"/>
    </row>
    <row r="240" ht="14.25">
      <c r="B240" s="146"/>
    </row>
    <row r="241" ht="14.25">
      <c r="B241" s="146"/>
    </row>
    <row r="242" ht="14.25">
      <c r="B242" s="146"/>
    </row>
    <row r="243" ht="14.25">
      <c r="B243" s="146"/>
    </row>
    <row r="244" ht="14.25">
      <c r="B244" s="146"/>
    </row>
    <row r="245" ht="14.25">
      <c r="B245" s="146"/>
    </row>
    <row r="246" ht="14.25">
      <c r="B246" s="146"/>
    </row>
    <row r="247" ht="14.25">
      <c r="B247" s="146"/>
    </row>
    <row r="248" ht="14.25">
      <c r="B248" s="146"/>
    </row>
    <row r="249" ht="14.25">
      <c r="B249" s="146"/>
    </row>
    <row r="250" ht="14.25">
      <c r="B250" s="146"/>
    </row>
    <row r="251" ht="14.25">
      <c r="B251" s="146"/>
    </row>
    <row r="252" ht="14.25">
      <c r="B252" s="146"/>
    </row>
  </sheetData>
  <sheetProtection/>
  <mergeCells count="17">
    <mergeCell ref="A2:M2"/>
    <mergeCell ref="N2:X2"/>
    <mergeCell ref="X6:X7"/>
    <mergeCell ref="W6:W7"/>
    <mergeCell ref="D6:D7"/>
    <mergeCell ref="T6:T7"/>
    <mergeCell ref="U6:U7"/>
    <mergeCell ref="A6:C7"/>
    <mergeCell ref="V6:V7"/>
    <mergeCell ref="N6:N7"/>
    <mergeCell ref="E6:E7"/>
    <mergeCell ref="S6:S7"/>
    <mergeCell ref="F6:M6"/>
    <mergeCell ref="O6:O7"/>
    <mergeCell ref="P6:P7"/>
    <mergeCell ref="Q6:Q7"/>
    <mergeCell ref="R6:R7"/>
  </mergeCells>
  <hyperlinks>
    <hyperlink ref="A1" location="'Lijst van de tabellen'!A1" display="Terug naar lijst van de tabellen"/>
  </hyperlinks>
  <printOptions/>
  <pageMargins left="0.7874015748031497" right="0.5905511811023623" top="0.5905511811023623" bottom="0.7086614173228347" header="0.5118110236220472" footer="0.5118110236220472"/>
  <pageSetup fitToWidth="2" horizontalDpi="600" verticalDpi="600" orientation="portrait" paperSize="9" scale="51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zoomScaleSheetLayoutView="25" zoomScalePageLayoutView="0" workbookViewId="0" topLeftCell="A1">
      <selection activeCell="A1" sqref="A1"/>
    </sheetView>
  </sheetViews>
  <sheetFormatPr defaultColWidth="8.8515625" defaultRowHeight="12.75"/>
  <cols>
    <col min="1" max="1" width="12.140625" style="21" customWidth="1"/>
    <col min="2" max="9" width="10.57421875" style="21" customWidth="1"/>
    <col min="10" max="10" width="10.57421875" style="24" customWidth="1"/>
    <col min="11" max="16384" width="8.8515625" style="21" customWidth="1"/>
  </cols>
  <sheetData>
    <row r="1" ht="16.5">
      <c r="A1" s="355" t="s">
        <v>287</v>
      </c>
    </row>
    <row r="2" spans="1:10" s="63" customFormat="1" ht="42" customHeight="1">
      <c r="A2" s="348" t="s">
        <v>300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s="18" customFormat="1" ht="12" customHeight="1">
      <c r="A3" s="64"/>
      <c r="B3" s="17"/>
      <c r="C3" s="17"/>
      <c r="D3" s="17"/>
      <c r="E3" s="17"/>
      <c r="F3" s="17"/>
      <c r="G3" s="17"/>
      <c r="H3" s="17"/>
      <c r="I3" s="17"/>
      <c r="J3" s="17"/>
    </row>
    <row r="4" spans="1:10" ht="18.75" customHeight="1">
      <c r="A4" s="132" t="s">
        <v>0</v>
      </c>
      <c r="B4" s="19"/>
      <c r="C4" s="19"/>
      <c r="D4" s="19"/>
      <c r="E4" s="19"/>
      <c r="F4" s="19"/>
      <c r="G4" s="22"/>
      <c r="H4" s="19"/>
      <c r="I4" s="19"/>
      <c r="J4" s="20"/>
    </row>
    <row r="5" spans="1:10" ht="6" customHeight="1" thickBot="1">
      <c r="A5" s="19"/>
      <c r="B5" s="19"/>
      <c r="C5" s="19"/>
      <c r="D5" s="19"/>
      <c r="E5" s="19"/>
      <c r="F5" s="19"/>
      <c r="G5" s="19"/>
      <c r="H5" s="19"/>
      <c r="I5" s="19"/>
      <c r="J5" s="20"/>
    </row>
    <row r="6" spans="1:10" s="24" customFormat="1" ht="20.25" customHeight="1" thickTop="1">
      <c r="A6" s="445" t="s">
        <v>94</v>
      </c>
      <c r="B6" s="32" t="s">
        <v>2</v>
      </c>
      <c r="C6" s="32"/>
      <c r="D6" s="34"/>
      <c r="E6" s="23" t="s">
        <v>3</v>
      </c>
      <c r="F6" s="50"/>
      <c r="G6" s="49"/>
      <c r="H6" s="33" t="s">
        <v>4</v>
      </c>
      <c r="I6" s="32"/>
      <c r="J6" s="35"/>
    </row>
    <row r="7" spans="1:12" ht="17.25" customHeight="1">
      <c r="A7" s="446"/>
      <c r="B7" s="148" t="s">
        <v>6</v>
      </c>
      <c r="C7" s="149" t="s">
        <v>7</v>
      </c>
      <c r="D7" s="149" t="s">
        <v>5</v>
      </c>
      <c r="E7" s="149" t="s">
        <v>6</v>
      </c>
      <c r="F7" s="149" t="s">
        <v>7</v>
      </c>
      <c r="G7" s="149" t="s">
        <v>5</v>
      </c>
      <c r="H7" s="149" t="s">
        <v>6</v>
      </c>
      <c r="I7" s="149" t="s">
        <v>7</v>
      </c>
      <c r="J7" s="150" t="s">
        <v>5</v>
      </c>
      <c r="K7" s="25"/>
      <c r="L7" s="25"/>
    </row>
    <row r="8" spans="1:14" ht="16.5" customHeight="1">
      <c r="A8" s="26" t="s">
        <v>91</v>
      </c>
      <c r="B8" s="151">
        <v>7295</v>
      </c>
      <c r="C8" s="38">
        <v>4745</v>
      </c>
      <c r="D8" s="38">
        <v>12040</v>
      </c>
      <c r="E8" s="38">
        <v>52</v>
      </c>
      <c r="F8" s="38">
        <v>24</v>
      </c>
      <c r="G8" s="38">
        <v>76</v>
      </c>
      <c r="H8" s="38">
        <v>7347</v>
      </c>
      <c r="I8" s="38">
        <v>4769</v>
      </c>
      <c r="J8" s="61">
        <v>12116</v>
      </c>
      <c r="L8" s="51"/>
      <c r="M8" s="51"/>
      <c r="N8" s="51"/>
    </row>
    <row r="9" spans="1:14" ht="16.5" customHeight="1">
      <c r="A9" s="26" t="s">
        <v>90</v>
      </c>
      <c r="B9" s="151">
        <v>18660</v>
      </c>
      <c r="C9" s="38">
        <v>12288</v>
      </c>
      <c r="D9" s="38">
        <v>30948</v>
      </c>
      <c r="E9" s="38">
        <v>693</v>
      </c>
      <c r="F9" s="38">
        <v>214</v>
      </c>
      <c r="G9" s="38">
        <v>907</v>
      </c>
      <c r="H9" s="38">
        <v>19353</v>
      </c>
      <c r="I9" s="38">
        <v>12502</v>
      </c>
      <c r="J9" s="61">
        <v>31855</v>
      </c>
      <c r="L9" s="51"/>
      <c r="M9" s="51"/>
      <c r="N9" s="51"/>
    </row>
    <row r="10" spans="1:14" ht="16.5" customHeight="1">
      <c r="A10" s="26" t="s">
        <v>76</v>
      </c>
      <c r="B10" s="151">
        <v>40024</v>
      </c>
      <c r="C10" s="38">
        <v>28998</v>
      </c>
      <c r="D10" s="38">
        <v>69022</v>
      </c>
      <c r="E10" s="38">
        <v>2385</v>
      </c>
      <c r="F10" s="38">
        <v>2259</v>
      </c>
      <c r="G10" s="38">
        <v>4644</v>
      </c>
      <c r="H10" s="38">
        <v>42409</v>
      </c>
      <c r="I10" s="38">
        <v>31257</v>
      </c>
      <c r="J10" s="61">
        <v>73666</v>
      </c>
      <c r="L10" s="51"/>
      <c r="M10" s="51"/>
      <c r="N10" s="51"/>
    </row>
    <row r="11" spans="1:14" ht="16.5" customHeight="1">
      <c r="A11" s="153" t="s">
        <v>8</v>
      </c>
      <c r="B11" s="151">
        <v>93595</v>
      </c>
      <c r="C11" s="38">
        <v>77331</v>
      </c>
      <c r="D11" s="38">
        <v>170926</v>
      </c>
      <c r="E11" s="38">
        <v>9908</v>
      </c>
      <c r="F11" s="38">
        <v>16576</v>
      </c>
      <c r="G11" s="38">
        <v>26484</v>
      </c>
      <c r="H11" s="38">
        <v>103503</v>
      </c>
      <c r="I11" s="38">
        <v>93907</v>
      </c>
      <c r="J11" s="61">
        <v>197410</v>
      </c>
      <c r="L11" s="51"/>
      <c r="M11" s="51"/>
      <c r="N11" s="51"/>
    </row>
    <row r="12" spans="1:14" ht="16.5" customHeight="1">
      <c r="A12" s="26" t="s">
        <v>9</v>
      </c>
      <c r="B12" s="151">
        <v>194265</v>
      </c>
      <c r="C12" s="38">
        <v>160700</v>
      </c>
      <c r="D12" s="38">
        <v>354965</v>
      </c>
      <c r="E12" s="38">
        <v>29689</v>
      </c>
      <c r="F12" s="38">
        <v>49468</v>
      </c>
      <c r="G12" s="38">
        <v>79157</v>
      </c>
      <c r="H12" s="38">
        <v>223954</v>
      </c>
      <c r="I12" s="38">
        <v>210168</v>
      </c>
      <c r="J12" s="61">
        <v>434122</v>
      </c>
      <c r="L12" s="51"/>
      <c r="M12" s="51"/>
      <c r="N12" s="51"/>
    </row>
    <row r="13" spans="1:14" ht="16.5" customHeight="1">
      <c r="A13" s="26" t="s">
        <v>10</v>
      </c>
      <c r="B13" s="151">
        <v>198930</v>
      </c>
      <c r="C13" s="38">
        <v>163443</v>
      </c>
      <c r="D13" s="38">
        <v>362373</v>
      </c>
      <c r="E13" s="38">
        <v>35308</v>
      </c>
      <c r="F13" s="38">
        <v>53601</v>
      </c>
      <c r="G13" s="38">
        <v>88909</v>
      </c>
      <c r="H13" s="38">
        <v>234238</v>
      </c>
      <c r="I13" s="38">
        <v>217044</v>
      </c>
      <c r="J13" s="61">
        <v>451282</v>
      </c>
      <c r="L13" s="51"/>
      <c r="M13" s="51"/>
      <c r="N13" s="51"/>
    </row>
    <row r="14" spans="1:14" ht="16.5" customHeight="1">
      <c r="A14" s="26" t="s">
        <v>11</v>
      </c>
      <c r="B14" s="151">
        <v>189814</v>
      </c>
      <c r="C14" s="38">
        <v>158835</v>
      </c>
      <c r="D14" s="38">
        <v>348649</v>
      </c>
      <c r="E14" s="38">
        <v>35805</v>
      </c>
      <c r="F14" s="38">
        <v>51605</v>
      </c>
      <c r="G14" s="38">
        <v>87410</v>
      </c>
      <c r="H14" s="38">
        <v>225619</v>
      </c>
      <c r="I14" s="38">
        <v>210440</v>
      </c>
      <c r="J14" s="61">
        <v>436059</v>
      </c>
      <c r="L14" s="51"/>
      <c r="M14" s="51"/>
      <c r="N14" s="51"/>
    </row>
    <row r="15" spans="1:14" ht="16.5" customHeight="1">
      <c r="A15" s="26" t="s">
        <v>12</v>
      </c>
      <c r="B15" s="151">
        <v>201160</v>
      </c>
      <c r="C15" s="38">
        <v>169436</v>
      </c>
      <c r="D15" s="38">
        <v>370596</v>
      </c>
      <c r="E15" s="38">
        <v>40612</v>
      </c>
      <c r="F15" s="38">
        <v>53570</v>
      </c>
      <c r="G15" s="38">
        <v>94182</v>
      </c>
      <c r="H15" s="38">
        <v>241772</v>
      </c>
      <c r="I15" s="38">
        <v>223006</v>
      </c>
      <c r="J15" s="61">
        <v>464778</v>
      </c>
      <c r="L15" s="51"/>
      <c r="M15" s="51"/>
      <c r="N15" s="51"/>
    </row>
    <row r="16" spans="1:14" ht="16.5" customHeight="1">
      <c r="A16" s="26" t="s">
        <v>13</v>
      </c>
      <c r="B16" s="151">
        <v>203913</v>
      </c>
      <c r="C16" s="38">
        <v>167567</v>
      </c>
      <c r="D16" s="38">
        <v>371480</v>
      </c>
      <c r="E16" s="38">
        <v>48358</v>
      </c>
      <c r="F16" s="38">
        <v>57501</v>
      </c>
      <c r="G16" s="38">
        <v>105859</v>
      </c>
      <c r="H16" s="38">
        <v>252271</v>
      </c>
      <c r="I16" s="38">
        <v>225068</v>
      </c>
      <c r="J16" s="61">
        <v>477339</v>
      </c>
      <c r="L16" s="51"/>
      <c r="M16" s="51"/>
      <c r="N16" s="51"/>
    </row>
    <row r="17" spans="1:14" ht="16.5" customHeight="1">
      <c r="A17" s="153" t="s">
        <v>14</v>
      </c>
      <c r="B17" s="151">
        <v>170038</v>
      </c>
      <c r="C17" s="38">
        <v>136415</v>
      </c>
      <c r="D17" s="38">
        <v>306453</v>
      </c>
      <c r="E17" s="38">
        <v>61856</v>
      </c>
      <c r="F17" s="38">
        <v>57316</v>
      </c>
      <c r="G17" s="38">
        <v>119172</v>
      </c>
      <c r="H17" s="38">
        <v>231894</v>
      </c>
      <c r="I17" s="38">
        <v>193731</v>
      </c>
      <c r="J17" s="61">
        <v>425625</v>
      </c>
      <c r="L17" s="51"/>
      <c r="M17" s="51"/>
      <c r="N17" s="51"/>
    </row>
    <row r="18" spans="1:14" ht="16.5" customHeight="1">
      <c r="A18" s="26" t="s">
        <v>15</v>
      </c>
      <c r="B18" s="151">
        <v>113443</v>
      </c>
      <c r="C18" s="38">
        <v>84215</v>
      </c>
      <c r="D18" s="38">
        <v>197658</v>
      </c>
      <c r="E18" s="38">
        <v>52873</v>
      </c>
      <c r="F18" s="38">
        <v>48374</v>
      </c>
      <c r="G18" s="38">
        <v>101247</v>
      </c>
      <c r="H18" s="38">
        <v>166316</v>
      </c>
      <c r="I18" s="38">
        <v>132589</v>
      </c>
      <c r="J18" s="61">
        <v>298905</v>
      </c>
      <c r="L18" s="51"/>
      <c r="M18" s="51"/>
      <c r="N18" s="51"/>
    </row>
    <row r="19" spans="1:14" ht="16.5" customHeight="1">
      <c r="A19" s="26" t="s">
        <v>16</v>
      </c>
      <c r="B19" s="151">
        <v>40821</v>
      </c>
      <c r="C19" s="38">
        <v>26626</v>
      </c>
      <c r="D19" s="38">
        <v>67447</v>
      </c>
      <c r="E19" s="38">
        <v>14288</v>
      </c>
      <c r="F19" s="38">
        <v>9588</v>
      </c>
      <c r="G19" s="38">
        <v>23876</v>
      </c>
      <c r="H19" s="38">
        <v>55109</v>
      </c>
      <c r="I19" s="38">
        <v>36214</v>
      </c>
      <c r="J19" s="61">
        <v>91323</v>
      </c>
      <c r="L19" s="51"/>
      <c r="M19" s="51"/>
      <c r="N19" s="51"/>
    </row>
    <row r="20" spans="1:14" ht="16.5" customHeight="1">
      <c r="A20" s="26" t="s">
        <v>77</v>
      </c>
      <c r="B20" s="151">
        <v>9929</v>
      </c>
      <c r="C20" s="38">
        <v>5395</v>
      </c>
      <c r="D20" s="38">
        <v>15324</v>
      </c>
      <c r="E20" s="38">
        <v>1970</v>
      </c>
      <c r="F20" s="38">
        <v>506</v>
      </c>
      <c r="G20" s="38">
        <v>2476</v>
      </c>
      <c r="H20" s="38">
        <v>11899</v>
      </c>
      <c r="I20" s="38">
        <v>5901</v>
      </c>
      <c r="J20" s="61">
        <v>17800</v>
      </c>
      <c r="L20" s="51"/>
      <c r="M20" s="51"/>
      <c r="N20" s="51"/>
    </row>
    <row r="21" spans="1:14" s="59" customFormat="1" ht="24.75" customHeight="1" thickBot="1">
      <c r="A21" s="302" t="s">
        <v>5</v>
      </c>
      <c r="B21" s="303">
        <v>1481887</v>
      </c>
      <c r="C21" s="304">
        <v>1195994</v>
      </c>
      <c r="D21" s="304">
        <v>2677881</v>
      </c>
      <c r="E21" s="304">
        <v>333797</v>
      </c>
      <c r="F21" s="304">
        <v>400602</v>
      </c>
      <c r="G21" s="304">
        <v>734399</v>
      </c>
      <c r="H21" s="304">
        <v>1815684</v>
      </c>
      <c r="I21" s="304">
        <v>1596596</v>
      </c>
      <c r="J21" s="305">
        <v>3412280</v>
      </c>
      <c r="L21" s="60"/>
      <c r="M21" s="60"/>
      <c r="N21" s="60"/>
    </row>
    <row r="22" ht="17.25" thickTop="1"/>
    <row r="23" ht="20.25" customHeight="1"/>
    <row r="24" ht="21" customHeight="1"/>
  </sheetData>
  <sheetProtection/>
  <mergeCells count="1">
    <mergeCell ref="A6:A7"/>
  </mergeCells>
  <hyperlinks>
    <hyperlink ref="A1" location="'Lijst van de tabellen'!A1" display="Terug naar lijst van de tabellen"/>
  </hyperlink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Q88"/>
  <sheetViews>
    <sheetView tabSelected="1" zoomScaleSheetLayoutView="25" zoomScalePageLayoutView="0" workbookViewId="0" topLeftCell="A1">
      <pane xSplit="2" ySplit="5" topLeftCell="C3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10" sqref="I10"/>
    </sheetView>
  </sheetViews>
  <sheetFormatPr defaultColWidth="8.8515625" defaultRowHeight="12.75" outlineLevelRow="1" outlineLevelCol="1"/>
  <cols>
    <col min="1" max="1" width="4.7109375" style="376" customWidth="1"/>
    <col min="2" max="2" width="57.7109375" style="377" customWidth="1"/>
    <col min="3" max="4" width="14.7109375" style="377" hidden="1" customWidth="1" outlineLevel="1"/>
    <col min="5" max="5" width="10.00390625" style="377" customWidth="1" collapsed="1"/>
    <col min="6" max="8" width="14.7109375" style="377" hidden="1" customWidth="1" outlineLevel="1"/>
    <col min="9" max="9" width="11.7109375" style="377" customWidth="1" collapsed="1"/>
    <col min="10" max="12" width="14.7109375" style="377" hidden="1" customWidth="1" outlineLevel="1"/>
    <col min="13" max="13" width="11.28125" style="377" customWidth="1" collapsed="1"/>
    <col min="14" max="14" width="11.140625" style="377" customWidth="1"/>
    <col min="15" max="15" width="9.140625" style="377" customWidth="1"/>
    <col min="16" max="16" width="9.7109375" style="377" customWidth="1"/>
    <col min="17" max="250" width="8.8515625" style="234" customWidth="1"/>
    <col min="251" max="16384" width="8.8515625" style="234" customWidth="1"/>
  </cols>
  <sheetData>
    <row r="1" spans="1:16" s="368" customFormat="1" ht="20.25" customHeight="1">
      <c r="A1" s="366" t="s">
        <v>287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</row>
    <row r="2" spans="1:13" s="372" customFormat="1" ht="12">
      <c r="A2" s="369" t="s">
        <v>299</v>
      </c>
      <c r="B2" s="370"/>
      <c r="C2" s="371"/>
      <c r="D2" s="370"/>
      <c r="E2" s="370"/>
      <c r="F2" s="370"/>
      <c r="G2" s="370"/>
      <c r="H2" s="370"/>
      <c r="I2" s="370"/>
      <c r="J2" s="370"/>
      <c r="K2" s="370"/>
      <c r="L2" s="370"/>
      <c r="M2" s="370"/>
    </row>
    <row r="3" spans="1:16" ht="12.75" thickBot="1">
      <c r="A3" s="313" t="s">
        <v>310</v>
      </c>
      <c r="B3" s="373"/>
      <c r="C3" s="374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234"/>
      <c r="O3" s="234"/>
      <c r="P3" s="234"/>
    </row>
    <row r="4" spans="1:17" ht="10.5" customHeight="1" thickTop="1">
      <c r="A4" s="447" t="s">
        <v>101</v>
      </c>
      <c r="B4" s="448"/>
      <c r="C4" s="451" t="s">
        <v>302</v>
      </c>
      <c r="D4" s="454"/>
      <c r="E4" s="453"/>
      <c r="F4" s="451" t="s">
        <v>301</v>
      </c>
      <c r="G4" s="452"/>
      <c r="H4" s="452"/>
      <c r="I4" s="453"/>
      <c r="J4" s="451" t="s">
        <v>5</v>
      </c>
      <c r="K4" s="452"/>
      <c r="L4" s="452"/>
      <c r="M4" s="454"/>
      <c r="N4" s="398" t="s">
        <v>5</v>
      </c>
      <c r="O4" s="404" t="s">
        <v>5</v>
      </c>
      <c r="P4" s="409" t="s">
        <v>5</v>
      </c>
      <c r="Q4" s="409" t="s">
        <v>306</v>
      </c>
    </row>
    <row r="5" spans="1:17" ht="12" customHeight="1">
      <c r="A5" s="449"/>
      <c r="B5" s="450"/>
      <c r="C5" s="378" t="s">
        <v>102</v>
      </c>
      <c r="D5" s="379" t="s">
        <v>103</v>
      </c>
      <c r="E5" s="379" t="s">
        <v>5</v>
      </c>
      <c r="F5" s="379" t="s">
        <v>102</v>
      </c>
      <c r="G5" s="379" t="s">
        <v>103</v>
      </c>
      <c r="H5" s="379" t="s">
        <v>104</v>
      </c>
      <c r="I5" s="379" t="s">
        <v>5</v>
      </c>
      <c r="J5" s="379" t="s">
        <v>102</v>
      </c>
      <c r="K5" s="379" t="s">
        <v>103</v>
      </c>
      <c r="L5" s="379" t="s">
        <v>104</v>
      </c>
      <c r="M5" s="379" t="s">
        <v>5</v>
      </c>
      <c r="N5" s="399" t="s">
        <v>303</v>
      </c>
      <c r="O5" s="405" t="s">
        <v>304</v>
      </c>
      <c r="P5" s="405" t="s">
        <v>305</v>
      </c>
      <c r="Q5" s="405" t="s">
        <v>307</v>
      </c>
    </row>
    <row r="6" spans="1:17" ht="12" collapsed="1">
      <c r="A6" s="380" t="s">
        <v>187</v>
      </c>
      <c r="B6" s="381" t="s">
        <v>105</v>
      </c>
      <c r="C6" s="382">
        <v>12348</v>
      </c>
      <c r="D6" s="383">
        <v>1805</v>
      </c>
      <c r="E6" s="394">
        <v>14153</v>
      </c>
      <c r="F6" s="395">
        <v>4</v>
      </c>
      <c r="G6" s="395">
        <v>0</v>
      </c>
      <c r="H6" s="395">
        <v>0</v>
      </c>
      <c r="I6" s="395">
        <v>4</v>
      </c>
      <c r="J6" s="395">
        <v>12352</v>
      </c>
      <c r="K6" s="395">
        <v>1805</v>
      </c>
      <c r="L6" s="395">
        <v>0</v>
      </c>
      <c r="M6" s="400">
        <v>14157</v>
      </c>
      <c r="N6" s="401">
        <f>E6</f>
        <v>14153</v>
      </c>
      <c r="O6" s="406"/>
      <c r="P6" s="410">
        <f>N6+O6</f>
        <v>14153</v>
      </c>
      <c r="Q6" s="406"/>
    </row>
    <row r="7" spans="1:17" ht="12" hidden="1" outlineLevel="1">
      <c r="A7" s="380"/>
      <c r="B7" s="384" t="s">
        <v>106</v>
      </c>
      <c r="C7" s="385">
        <v>11674</v>
      </c>
      <c r="D7" s="386">
        <v>1706</v>
      </c>
      <c r="E7" s="396">
        <v>13380</v>
      </c>
      <c r="F7" s="397">
        <v>0</v>
      </c>
      <c r="G7" s="397">
        <v>0</v>
      </c>
      <c r="H7" s="397">
        <v>0</v>
      </c>
      <c r="I7" s="397">
        <v>0</v>
      </c>
      <c r="J7" s="397">
        <v>11674</v>
      </c>
      <c r="K7" s="397">
        <v>1706</v>
      </c>
      <c r="L7" s="397">
        <v>0</v>
      </c>
      <c r="M7" s="400">
        <v>13380</v>
      </c>
      <c r="N7" s="401">
        <f aca="true" t="shared" si="0" ref="N7:N70">E7</f>
        <v>13380</v>
      </c>
      <c r="O7" s="406"/>
      <c r="P7" s="410"/>
      <c r="Q7" s="406"/>
    </row>
    <row r="8" spans="1:17" ht="12" hidden="1" outlineLevel="1">
      <c r="A8" s="380"/>
      <c r="B8" s="384" t="s">
        <v>107</v>
      </c>
      <c r="C8" s="385">
        <v>573</v>
      </c>
      <c r="D8" s="386">
        <v>79</v>
      </c>
      <c r="E8" s="396">
        <v>652</v>
      </c>
      <c r="F8" s="397">
        <v>4</v>
      </c>
      <c r="G8" s="397">
        <v>0</v>
      </c>
      <c r="H8" s="397">
        <v>0</v>
      </c>
      <c r="I8" s="397">
        <v>4</v>
      </c>
      <c r="J8" s="397">
        <v>577</v>
      </c>
      <c r="K8" s="397">
        <v>79</v>
      </c>
      <c r="L8" s="397">
        <v>0</v>
      </c>
      <c r="M8" s="400">
        <v>656</v>
      </c>
      <c r="N8" s="401">
        <f t="shared" si="0"/>
        <v>652</v>
      </c>
      <c r="O8" s="406"/>
      <c r="P8" s="410"/>
      <c r="Q8" s="406"/>
    </row>
    <row r="9" spans="1:17" ht="12" hidden="1" outlineLevel="1">
      <c r="A9" s="380"/>
      <c r="B9" s="384" t="s">
        <v>108</v>
      </c>
      <c r="C9" s="385">
        <v>101</v>
      </c>
      <c r="D9" s="386">
        <v>20</v>
      </c>
      <c r="E9" s="396">
        <v>121</v>
      </c>
      <c r="F9" s="397">
        <v>0</v>
      </c>
      <c r="G9" s="397">
        <v>0</v>
      </c>
      <c r="H9" s="397">
        <v>0</v>
      </c>
      <c r="I9" s="397">
        <v>0</v>
      </c>
      <c r="J9" s="397">
        <v>101</v>
      </c>
      <c r="K9" s="397">
        <v>20</v>
      </c>
      <c r="L9" s="397">
        <v>0</v>
      </c>
      <c r="M9" s="400">
        <v>121</v>
      </c>
      <c r="N9" s="401">
        <f t="shared" si="0"/>
        <v>121</v>
      </c>
      <c r="O9" s="406"/>
      <c r="P9" s="410"/>
      <c r="Q9" s="406"/>
    </row>
    <row r="10" spans="1:17" ht="12">
      <c r="A10" s="380" t="s">
        <v>192</v>
      </c>
      <c r="B10" s="381" t="s">
        <v>109</v>
      </c>
      <c r="C10" s="382">
        <v>2262</v>
      </c>
      <c r="D10" s="383">
        <v>729</v>
      </c>
      <c r="E10" s="394">
        <v>2991</v>
      </c>
      <c r="F10" s="395">
        <v>0</v>
      </c>
      <c r="G10" s="395">
        <v>0</v>
      </c>
      <c r="H10" s="395">
        <v>0</v>
      </c>
      <c r="I10" s="397">
        <v>0</v>
      </c>
      <c r="J10" s="395">
        <v>2262</v>
      </c>
      <c r="K10" s="395">
        <v>729</v>
      </c>
      <c r="L10" s="395">
        <v>0</v>
      </c>
      <c r="M10" s="400">
        <v>2991</v>
      </c>
      <c r="N10" s="401">
        <f t="shared" si="0"/>
        <v>2991</v>
      </c>
      <c r="O10" s="406"/>
      <c r="P10" s="410">
        <f aca="true" t="shared" si="1" ref="P10:P73">N10+O10</f>
        <v>2991</v>
      </c>
      <c r="Q10" s="418">
        <f>P10/P$78</f>
        <v>0.0010601292854423797</v>
      </c>
    </row>
    <row r="11" spans="1:17" ht="12" collapsed="1">
      <c r="A11" s="380" t="s">
        <v>188</v>
      </c>
      <c r="B11" s="381" t="s">
        <v>17</v>
      </c>
      <c r="C11" s="382">
        <v>321797</v>
      </c>
      <c r="D11" s="383">
        <v>180077</v>
      </c>
      <c r="E11" s="394">
        <v>501874</v>
      </c>
      <c r="F11" s="395">
        <v>18</v>
      </c>
      <c r="G11" s="395">
        <v>6</v>
      </c>
      <c r="H11" s="395">
        <v>46</v>
      </c>
      <c r="I11" s="397">
        <v>70</v>
      </c>
      <c r="J11" s="395">
        <v>321815</v>
      </c>
      <c r="K11" s="395">
        <v>180083</v>
      </c>
      <c r="L11" s="395">
        <v>46</v>
      </c>
      <c r="M11" s="400">
        <v>501944</v>
      </c>
      <c r="N11" s="402">
        <f t="shared" si="0"/>
        <v>501874</v>
      </c>
      <c r="O11" s="406"/>
      <c r="P11" s="410">
        <f t="shared" si="1"/>
        <v>501874</v>
      </c>
      <c r="Q11" s="419">
        <f aca="true" t="shared" si="2" ref="Q11:Q74">P11/P$78</f>
        <v>0.17788409394921728</v>
      </c>
    </row>
    <row r="12" spans="1:17" ht="12" hidden="1" outlineLevel="1">
      <c r="A12" s="387"/>
      <c r="B12" s="388" t="s">
        <v>110</v>
      </c>
      <c r="C12" s="385">
        <v>59096</v>
      </c>
      <c r="D12" s="386">
        <v>30009</v>
      </c>
      <c r="E12" s="396">
        <v>89105</v>
      </c>
      <c r="F12" s="397">
        <v>0</v>
      </c>
      <c r="G12" s="397">
        <v>0</v>
      </c>
      <c r="H12" s="397">
        <v>0</v>
      </c>
      <c r="I12" s="397">
        <v>0</v>
      </c>
      <c r="J12" s="397">
        <v>59096</v>
      </c>
      <c r="K12" s="397">
        <v>30009</v>
      </c>
      <c r="L12" s="397">
        <v>0</v>
      </c>
      <c r="M12" s="400">
        <v>89105</v>
      </c>
      <c r="N12" s="401">
        <f t="shared" si="0"/>
        <v>89105</v>
      </c>
      <c r="O12" s="406"/>
      <c r="P12" s="410">
        <f t="shared" si="1"/>
        <v>89105</v>
      </c>
      <c r="Q12" s="419">
        <f t="shared" si="2"/>
        <v>0.031582353720943916</v>
      </c>
    </row>
    <row r="13" spans="1:17" ht="12" hidden="1" outlineLevel="1">
      <c r="A13" s="387"/>
      <c r="B13" s="388" t="s">
        <v>111</v>
      </c>
      <c r="C13" s="385">
        <v>19803</v>
      </c>
      <c r="D13" s="386">
        <v>6390</v>
      </c>
      <c r="E13" s="396">
        <v>26193</v>
      </c>
      <c r="F13" s="397">
        <v>0</v>
      </c>
      <c r="G13" s="397">
        <v>0</v>
      </c>
      <c r="H13" s="397">
        <v>0</v>
      </c>
      <c r="I13" s="397">
        <v>0</v>
      </c>
      <c r="J13" s="397">
        <v>19803</v>
      </c>
      <c r="K13" s="397">
        <v>6390</v>
      </c>
      <c r="L13" s="397">
        <v>0</v>
      </c>
      <c r="M13" s="400">
        <v>26193</v>
      </c>
      <c r="N13" s="401">
        <f t="shared" si="0"/>
        <v>26193</v>
      </c>
      <c r="O13" s="406"/>
      <c r="P13" s="410">
        <f t="shared" si="1"/>
        <v>26193</v>
      </c>
      <c r="Q13" s="419">
        <f t="shared" si="2"/>
        <v>0.009283840312133819</v>
      </c>
    </row>
    <row r="14" spans="1:17" ht="12" hidden="1" outlineLevel="1">
      <c r="A14" s="387"/>
      <c r="B14" s="388" t="s">
        <v>112</v>
      </c>
      <c r="C14" s="385">
        <v>7728</v>
      </c>
      <c r="D14" s="386">
        <v>2263</v>
      </c>
      <c r="E14" s="396">
        <v>9991</v>
      </c>
      <c r="F14" s="397">
        <v>0</v>
      </c>
      <c r="G14" s="397">
        <v>0</v>
      </c>
      <c r="H14" s="397">
        <v>0</v>
      </c>
      <c r="I14" s="397">
        <v>0</v>
      </c>
      <c r="J14" s="397">
        <v>7728</v>
      </c>
      <c r="K14" s="397">
        <v>2263</v>
      </c>
      <c r="L14" s="397">
        <v>0</v>
      </c>
      <c r="M14" s="400">
        <v>9991</v>
      </c>
      <c r="N14" s="401">
        <f t="shared" si="0"/>
        <v>9991</v>
      </c>
      <c r="O14" s="406"/>
      <c r="P14" s="410">
        <f t="shared" si="1"/>
        <v>9991</v>
      </c>
      <c r="Q14" s="419">
        <f t="shared" si="2"/>
        <v>0.003541207519510136</v>
      </c>
    </row>
    <row r="15" spans="1:17" ht="12" hidden="1" outlineLevel="1">
      <c r="A15" s="387"/>
      <c r="B15" s="388" t="s">
        <v>113</v>
      </c>
      <c r="C15" s="385">
        <v>9121</v>
      </c>
      <c r="D15" s="386">
        <v>3472</v>
      </c>
      <c r="E15" s="396">
        <v>12593</v>
      </c>
      <c r="F15" s="397">
        <v>0</v>
      </c>
      <c r="G15" s="397">
        <v>0</v>
      </c>
      <c r="H15" s="397">
        <v>0</v>
      </c>
      <c r="I15" s="397">
        <v>0</v>
      </c>
      <c r="J15" s="397">
        <v>9121</v>
      </c>
      <c r="K15" s="397">
        <v>3472</v>
      </c>
      <c r="L15" s="397">
        <v>0</v>
      </c>
      <c r="M15" s="400">
        <v>12593</v>
      </c>
      <c r="N15" s="401">
        <f t="shared" si="0"/>
        <v>12593</v>
      </c>
      <c r="O15" s="406"/>
      <c r="P15" s="410">
        <f t="shared" si="1"/>
        <v>12593</v>
      </c>
      <c r="Q15" s="419">
        <f t="shared" si="2"/>
        <v>0.004463459743087894</v>
      </c>
    </row>
    <row r="16" spans="1:17" ht="12" hidden="1" outlineLevel="1">
      <c r="A16" s="387"/>
      <c r="B16" s="388" t="s">
        <v>114</v>
      </c>
      <c r="C16" s="385">
        <v>9043</v>
      </c>
      <c r="D16" s="386">
        <v>5475</v>
      </c>
      <c r="E16" s="396">
        <v>14518</v>
      </c>
      <c r="F16" s="397">
        <v>0</v>
      </c>
      <c r="G16" s="397">
        <v>0</v>
      </c>
      <c r="H16" s="397">
        <v>0</v>
      </c>
      <c r="I16" s="397">
        <v>0</v>
      </c>
      <c r="J16" s="397">
        <v>9043</v>
      </c>
      <c r="K16" s="397">
        <v>5475</v>
      </c>
      <c r="L16" s="397">
        <v>0</v>
      </c>
      <c r="M16" s="400">
        <v>14518</v>
      </c>
      <c r="N16" s="401">
        <f t="shared" si="0"/>
        <v>14518</v>
      </c>
      <c r="O16" s="406"/>
      <c r="P16" s="410">
        <f t="shared" si="1"/>
        <v>14518</v>
      </c>
      <c r="Q16" s="419">
        <f t="shared" si="2"/>
        <v>0.005145756257456526</v>
      </c>
    </row>
    <row r="17" spans="1:17" ht="12" hidden="1" outlineLevel="1">
      <c r="A17" s="387"/>
      <c r="B17" s="388" t="s">
        <v>115</v>
      </c>
      <c r="C17" s="385">
        <v>433</v>
      </c>
      <c r="D17" s="386">
        <v>2941</v>
      </c>
      <c r="E17" s="396">
        <v>3374</v>
      </c>
      <c r="F17" s="397">
        <v>0</v>
      </c>
      <c r="G17" s="397">
        <v>0</v>
      </c>
      <c r="H17" s="397">
        <v>0</v>
      </c>
      <c r="I17" s="397">
        <v>0</v>
      </c>
      <c r="J17" s="397">
        <v>433</v>
      </c>
      <c r="K17" s="397">
        <v>2941</v>
      </c>
      <c r="L17" s="397">
        <v>0</v>
      </c>
      <c r="M17" s="400">
        <v>3374</v>
      </c>
      <c r="N17" s="401">
        <f t="shared" si="0"/>
        <v>3374</v>
      </c>
      <c r="O17" s="406"/>
      <c r="P17" s="410">
        <f t="shared" si="1"/>
        <v>3374</v>
      </c>
      <c r="Q17" s="419">
        <f t="shared" si="2"/>
        <v>0.0011958797088206584</v>
      </c>
    </row>
    <row r="18" spans="1:17" ht="12" hidden="1" outlineLevel="1">
      <c r="A18" s="387"/>
      <c r="B18" s="388" t="s">
        <v>116</v>
      </c>
      <c r="C18" s="385">
        <v>18920</v>
      </c>
      <c r="D18" s="386">
        <v>23657</v>
      </c>
      <c r="E18" s="396">
        <v>42577</v>
      </c>
      <c r="F18" s="397">
        <v>0</v>
      </c>
      <c r="G18" s="397">
        <v>0</v>
      </c>
      <c r="H18" s="397">
        <v>0</v>
      </c>
      <c r="I18" s="397">
        <v>0</v>
      </c>
      <c r="J18" s="397">
        <v>18920</v>
      </c>
      <c r="K18" s="397">
        <v>23657</v>
      </c>
      <c r="L18" s="397">
        <v>0</v>
      </c>
      <c r="M18" s="400">
        <v>42577</v>
      </c>
      <c r="N18" s="401">
        <f t="shared" si="0"/>
        <v>42577</v>
      </c>
      <c r="O18" s="406"/>
      <c r="P18" s="410">
        <f t="shared" si="1"/>
        <v>42577</v>
      </c>
      <c r="Q18" s="419">
        <f t="shared" si="2"/>
        <v>0.015090981138843265</v>
      </c>
    </row>
    <row r="19" spans="1:17" ht="12" hidden="1" outlineLevel="1">
      <c r="A19" s="387"/>
      <c r="B19" s="388" t="s">
        <v>117</v>
      </c>
      <c r="C19" s="385">
        <v>6896</v>
      </c>
      <c r="D19" s="386">
        <v>17704</v>
      </c>
      <c r="E19" s="396">
        <v>24600</v>
      </c>
      <c r="F19" s="397">
        <v>0</v>
      </c>
      <c r="G19" s="397">
        <v>0</v>
      </c>
      <c r="H19" s="397">
        <v>0</v>
      </c>
      <c r="I19" s="397">
        <v>0</v>
      </c>
      <c r="J19" s="397">
        <v>6896</v>
      </c>
      <c r="K19" s="397">
        <v>17704</v>
      </c>
      <c r="L19" s="397">
        <v>0</v>
      </c>
      <c r="M19" s="400">
        <v>24600</v>
      </c>
      <c r="N19" s="401">
        <f t="shared" si="0"/>
        <v>24600</v>
      </c>
      <c r="O19" s="406"/>
      <c r="P19" s="410">
        <f t="shared" si="1"/>
        <v>24600</v>
      </c>
      <c r="Q19" s="419">
        <f t="shared" si="2"/>
        <v>0.008719217794009543</v>
      </c>
    </row>
    <row r="20" spans="1:17" ht="12" hidden="1" outlineLevel="1">
      <c r="A20" s="387"/>
      <c r="B20" s="388" t="s">
        <v>118</v>
      </c>
      <c r="C20" s="385">
        <v>15361</v>
      </c>
      <c r="D20" s="386">
        <v>7954</v>
      </c>
      <c r="E20" s="396">
        <v>23315</v>
      </c>
      <c r="F20" s="397">
        <v>0</v>
      </c>
      <c r="G20" s="397">
        <v>0</v>
      </c>
      <c r="H20" s="397">
        <v>0</v>
      </c>
      <c r="I20" s="397">
        <v>0</v>
      </c>
      <c r="J20" s="397">
        <v>15361</v>
      </c>
      <c r="K20" s="397">
        <v>7954</v>
      </c>
      <c r="L20" s="397">
        <v>0</v>
      </c>
      <c r="M20" s="400">
        <v>23315</v>
      </c>
      <c r="N20" s="401">
        <f t="shared" si="0"/>
        <v>23315</v>
      </c>
      <c r="O20" s="406"/>
      <c r="P20" s="410">
        <f t="shared" si="1"/>
        <v>23315</v>
      </c>
      <c r="Q20" s="419">
        <f t="shared" si="2"/>
        <v>0.008263762718184247</v>
      </c>
    </row>
    <row r="21" spans="1:17" ht="12" hidden="1" outlineLevel="1">
      <c r="A21" s="387"/>
      <c r="B21" s="388" t="s">
        <v>119</v>
      </c>
      <c r="C21" s="385">
        <v>20455</v>
      </c>
      <c r="D21" s="386">
        <v>8041</v>
      </c>
      <c r="E21" s="396">
        <v>28496</v>
      </c>
      <c r="F21" s="397">
        <v>0</v>
      </c>
      <c r="G21" s="397">
        <v>0</v>
      </c>
      <c r="H21" s="397">
        <v>0</v>
      </c>
      <c r="I21" s="397">
        <v>0</v>
      </c>
      <c r="J21" s="397">
        <v>20455</v>
      </c>
      <c r="K21" s="397">
        <v>8041</v>
      </c>
      <c r="L21" s="397">
        <v>0</v>
      </c>
      <c r="M21" s="400">
        <v>28496</v>
      </c>
      <c r="N21" s="401">
        <f t="shared" si="0"/>
        <v>28496</v>
      </c>
      <c r="O21" s="406"/>
      <c r="P21" s="410">
        <f t="shared" si="1"/>
        <v>28496</v>
      </c>
      <c r="Q21" s="419">
        <f t="shared" si="2"/>
        <v>0.010100115051142111</v>
      </c>
    </row>
    <row r="22" spans="1:17" ht="12" hidden="1" outlineLevel="1">
      <c r="A22" s="387"/>
      <c r="B22" s="388" t="s">
        <v>120</v>
      </c>
      <c r="C22" s="385">
        <v>20161</v>
      </c>
      <c r="D22" s="386">
        <v>9977</v>
      </c>
      <c r="E22" s="396">
        <v>30138</v>
      </c>
      <c r="F22" s="397">
        <v>0</v>
      </c>
      <c r="G22" s="397">
        <v>0</v>
      </c>
      <c r="H22" s="397">
        <v>0</v>
      </c>
      <c r="I22" s="397">
        <v>0</v>
      </c>
      <c r="J22" s="397">
        <v>20161</v>
      </c>
      <c r="K22" s="397">
        <v>9977</v>
      </c>
      <c r="L22" s="397">
        <v>0</v>
      </c>
      <c r="M22" s="400">
        <v>30138</v>
      </c>
      <c r="N22" s="401">
        <f t="shared" si="0"/>
        <v>30138</v>
      </c>
      <c r="O22" s="406"/>
      <c r="P22" s="410">
        <f t="shared" si="1"/>
        <v>30138</v>
      </c>
      <c r="Q22" s="419">
        <f t="shared" si="2"/>
        <v>0.010682105116904862</v>
      </c>
    </row>
    <row r="23" spans="1:17" ht="24" hidden="1" outlineLevel="1">
      <c r="A23" s="387"/>
      <c r="B23" s="388" t="s">
        <v>121</v>
      </c>
      <c r="C23" s="385">
        <v>42860</v>
      </c>
      <c r="D23" s="386">
        <v>14225</v>
      </c>
      <c r="E23" s="396">
        <v>57085</v>
      </c>
      <c r="F23" s="397">
        <v>0</v>
      </c>
      <c r="G23" s="397">
        <v>0</v>
      </c>
      <c r="H23" s="397">
        <v>0</v>
      </c>
      <c r="I23" s="397">
        <v>0</v>
      </c>
      <c r="J23" s="397">
        <v>42860</v>
      </c>
      <c r="K23" s="397">
        <v>14225</v>
      </c>
      <c r="L23" s="397">
        <v>0</v>
      </c>
      <c r="M23" s="400">
        <v>57085</v>
      </c>
      <c r="N23" s="401">
        <f t="shared" si="0"/>
        <v>57085</v>
      </c>
      <c r="O23" s="406"/>
      <c r="P23" s="410">
        <f t="shared" si="1"/>
        <v>57085</v>
      </c>
      <c r="Q23" s="419">
        <f t="shared" si="2"/>
        <v>0.02023319299882255</v>
      </c>
    </row>
    <row r="24" spans="1:17" ht="24" hidden="1" outlineLevel="1">
      <c r="A24" s="387"/>
      <c r="B24" s="388" t="s">
        <v>122</v>
      </c>
      <c r="C24" s="385">
        <v>4235</v>
      </c>
      <c r="D24" s="386">
        <v>8342</v>
      </c>
      <c r="E24" s="396">
        <v>12577</v>
      </c>
      <c r="F24" s="397">
        <v>0</v>
      </c>
      <c r="G24" s="397">
        <v>0</v>
      </c>
      <c r="H24" s="397">
        <v>0</v>
      </c>
      <c r="I24" s="397">
        <v>0</v>
      </c>
      <c r="J24" s="397">
        <v>4235</v>
      </c>
      <c r="K24" s="397">
        <v>8342</v>
      </c>
      <c r="L24" s="397">
        <v>0</v>
      </c>
      <c r="M24" s="400">
        <v>12577</v>
      </c>
      <c r="N24" s="401">
        <f t="shared" si="0"/>
        <v>12577</v>
      </c>
      <c r="O24" s="406"/>
      <c r="P24" s="410">
        <f t="shared" si="1"/>
        <v>12577</v>
      </c>
      <c r="Q24" s="419">
        <f t="shared" si="2"/>
        <v>0.0044577887071243095</v>
      </c>
    </row>
    <row r="25" spans="1:17" ht="12" hidden="1" outlineLevel="1">
      <c r="A25" s="387"/>
      <c r="B25" s="388" t="s">
        <v>123</v>
      </c>
      <c r="C25" s="385">
        <v>8964</v>
      </c>
      <c r="D25" s="386">
        <v>6497</v>
      </c>
      <c r="E25" s="396">
        <v>15461</v>
      </c>
      <c r="F25" s="397">
        <v>0</v>
      </c>
      <c r="G25" s="397">
        <v>0</v>
      </c>
      <c r="H25" s="397">
        <v>0</v>
      </c>
      <c r="I25" s="397">
        <v>0</v>
      </c>
      <c r="J25" s="397">
        <v>8964</v>
      </c>
      <c r="K25" s="397">
        <v>6497</v>
      </c>
      <c r="L25" s="397">
        <v>0</v>
      </c>
      <c r="M25" s="400">
        <v>15461</v>
      </c>
      <c r="N25" s="401">
        <f t="shared" si="0"/>
        <v>15461</v>
      </c>
      <c r="O25" s="406"/>
      <c r="P25" s="410">
        <f t="shared" si="1"/>
        <v>15461</v>
      </c>
      <c r="Q25" s="419">
        <f t="shared" si="2"/>
        <v>0.005479992939560225</v>
      </c>
    </row>
    <row r="26" spans="1:17" ht="12" hidden="1" outlineLevel="1">
      <c r="A26" s="387"/>
      <c r="B26" s="388" t="s">
        <v>124</v>
      </c>
      <c r="C26" s="385">
        <v>23220</v>
      </c>
      <c r="D26" s="386">
        <v>12826</v>
      </c>
      <c r="E26" s="396">
        <v>36046</v>
      </c>
      <c r="F26" s="397">
        <v>0</v>
      </c>
      <c r="G26" s="397">
        <v>0</v>
      </c>
      <c r="H26" s="397">
        <v>0</v>
      </c>
      <c r="I26" s="397">
        <v>0</v>
      </c>
      <c r="J26" s="397">
        <v>23220</v>
      </c>
      <c r="K26" s="397">
        <v>12826</v>
      </c>
      <c r="L26" s="397">
        <v>0</v>
      </c>
      <c r="M26" s="400">
        <v>36046</v>
      </c>
      <c r="N26" s="401">
        <f t="shared" si="0"/>
        <v>36046</v>
      </c>
      <c r="O26" s="406"/>
      <c r="P26" s="410">
        <f t="shared" si="1"/>
        <v>36046</v>
      </c>
      <c r="Q26" s="419">
        <f t="shared" si="2"/>
        <v>0.012776135146458048</v>
      </c>
    </row>
    <row r="27" spans="1:17" ht="24" hidden="1" outlineLevel="1">
      <c r="A27" s="387"/>
      <c r="B27" s="388" t="s">
        <v>125</v>
      </c>
      <c r="C27" s="385">
        <v>31106</v>
      </c>
      <c r="D27" s="386">
        <v>7038</v>
      </c>
      <c r="E27" s="396">
        <v>38144</v>
      </c>
      <c r="F27" s="397">
        <v>0</v>
      </c>
      <c r="G27" s="397">
        <v>0</v>
      </c>
      <c r="H27" s="397">
        <v>0</v>
      </c>
      <c r="I27" s="397">
        <v>0</v>
      </c>
      <c r="J27" s="397">
        <v>31106</v>
      </c>
      <c r="K27" s="397">
        <v>7038</v>
      </c>
      <c r="L27" s="397">
        <v>0</v>
      </c>
      <c r="M27" s="400">
        <v>38144</v>
      </c>
      <c r="N27" s="401">
        <f t="shared" si="0"/>
        <v>38144</v>
      </c>
      <c r="O27" s="406"/>
      <c r="P27" s="410">
        <f t="shared" si="1"/>
        <v>38144</v>
      </c>
      <c r="Q27" s="419">
        <f t="shared" si="2"/>
        <v>0.013519749737182927</v>
      </c>
    </row>
    <row r="28" spans="1:17" ht="12" hidden="1" outlineLevel="1">
      <c r="A28" s="387"/>
      <c r="B28" s="388" t="s">
        <v>126</v>
      </c>
      <c r="C28" s="385">
        <v>3385</v>
      </c>
      <c r="D28" s="386">
        <v>2865</v>
      </c>
      <c r="E28" s="396">
        <v>6250</v>
      </c>
      <c r="F28" s="397">
        <v>0</v>
      </c>
      <c r="G28" s="397">
        <v>0</v>
      </c>
      <c r="H28" s="397">
        <v>0</v>
      </c>
      <c r="I28" s="397">
        <v>0</v>
      </c>
      <c r="J28" s="397">
        <v>3385</v>
      </c>
      <c r="K28" s="397">
        <v>2865</v>
      </c>
      <c r="L28" s="397">
        <v>0</v>
      </c>
      <c r="M28" s="400">
        <v>6250</v>
      </c>
      <c r="N28" s="401">
        <f t="shared" si="0"/>
        <v>6250</v>
      </c>
      <c r="O28" s="406"/>
      <c r="P28" s="410">
        <f t="shared" si="1"/>
        <v>6250</v>
      </c>
      <c r="Q28" s="419">
        <f t="shared" si="2"/>
        <v>0.0022152484232747824</v>
      </c>
    </row>
    <row r="29" spans="1:17" ht="12" hidden="1" outlineLevel="1">
      <c r="A29" s="387"/>
      <c r="B29" s="388" t="s">
        <v>127</v>
      </c>
      <c r="C29" s="385">
        <v>14248</v>
      </c>
      <c r="D29" s="386">
        <v>5284</v>
      </c>
      <c r="E29" s="396">
        <v>19532</v>
      </c>
      <c r="F29" s="397">
        <v>18</v>
      </c>
      <c r="G29" s="397">
        <v>6</v>
      </c>
      <c r="H29" s="397">
        <v>46</v>
      </c>
      <c r="I29" s="397">
        <v>70</v>
      </c>
      <c r="J29" s="397">
        <v>14266</v>
      </c>
      <c r="K29" s="397">
        <v>5290</v>
      </c>
      <c r="L29" s="397">
        <v>46</v>
      </c>
      <c r="M29" s="400">
        <v>19602</v>
      </c>
      <c r="N29" s="401">
        <f t="shared" si="0"/>
        <v>19532</v>
      </c>
      <c r="O29" s="406"/>
      <c r="P29" s="410">
        <f t="shared" si="1"/>
        <v>19532</v>
      </c>
      <c r="Q29" s="419">
        <f t="shared" si="2"/>
        <v>0.006922917152544487</v>
      </c>
    </row>
    <row r="30" spans="1:17" ht="12" hidden="1" outlineLevel="1">
      <c r="A30" s="387"/>
      <c r="B30" s="388" t="s">
        <v>128</v>
      </c>
      <c r="C30" s="385">
        <v>6762</v>
      </c>
      <c r="D30" s="386">
        <v>5117</v>
      </c>
      <c r="E30" s="396">
        <v>11879</v>
      </c>
      <c r="F30" s="397">
        <v>0</v>
      </c>
      <c r="G30" s="397">
        <v>0</v>
      </c>
      <c r="H30" s="397">
        <v>0</v>
      </c>
      <c r="I30" s="397">
        <v>0</v>
      </c>
      <c r="J30" s="397">
        <v>6762</v>
      </c>
      <c r="K30" s="397">
        <v>5117</v>
      </c>
      <c r="L30" s="397">
        <v>0</v>
      </c>
      <c r="M30" s="400">
        <v>11879</v>
      </c>
      <c r="N30" s="401">
        <f t="shared" si="0"/>
        <v>11879</v>
      </c>
      <c r="O30" s="406"/>
      <c r="P30" s="410">
        <f t="shared" si="1"/>
        <v>11879</v>
      </c>
      <c r="Q30" s="419">
        <f t="shared" si="2"/>
        <v>0.0042103897632129825</v>
      </c>
    </row>
    <row r="31" spans="1:17" ht="12.75" customHeight="1">
      <c r="A31" s="380" t="s">
        <v>189</v>
      </c>
      <c r="B31" s="389" t="s">
        <v>129</v>
      </c>
      <c r="C31" s="382">
        <v>86</v>
      </c>
      <c r="D31" s="383">
        <v>17927</v>
      </c>
      <c r="E31" s="394">
        <v>18013</v>
      </c>
      <c r="F31" s="395">
        <v>0</v>
      </c>
      <c r="G31" s="395">
        <v>0</v>
      </c>
      <c r="H31" s="395">
        <v>0</v>
      </c>
      <c r="I31" s="397">
        <v>0</v>
      </c>
      <c r="J31" s="395">
        <v>86</v>
      </c>
      <c r="K31" s="395">
        <v>17927</v>
      </c>
      <c r="L31" s="395">
        <v>0</v>
      </c>
      <c r="M31" s="400">
        <v>18013</v>
      </c>
      <c r="N31" s="401">
        <f t="shared" si="0"/>
        <v>18013</v>
      </c>
      <c r="O31" s="406"/>
      <c r="P31" s="410">
        <f t="shared" si="1"/>
        <v>18013</v>
      </c>
      <c r="Q31" s="419">
        <f t="shared" si="2"/>
        <v>0.006384523175751784</v>
      </c>
    </row>
    <row r="32" spans="1:17" ht="12" collapsed="1">
      <c r="A32" s="380" t="s">
        <v>190</v>
      </c>
      <c r="B32" s="389" t="s">
        <v>130</v>
      </c>
      <c r="C32" s="382">
        <v>8343</v>
      </c>
      <c r="D32" s="383">
        <v>4472</v>
      </c>
      <c r="E32" s="394">
        <v>12815</v>
      </c>
      <c r="F32" s="395">
        <v>113</v>
      </c>
      <c r="G32" s="395">
        <v>241</v>
      </c>
      <c r="H32" s="395">
        <v>2714</v>
      </c>
      <c r="I32" s="397">
        <v>3068</v>
      </c>
      <c r="J32" s="395">
        <v>8456</v>
      </c>
      <c r="K32" s="395">
        <v>4713</v>
      </c>
      <c r="L32" s="395">
        <v>2714</v>
      </c>
      <c r="M32" s="400">
        <v>15883</v>
      </c>
      <c r="N32" s="401">
        <f t="shared" si="0"/>
        <v>12815</v>
      </c>
      <c r="O32" s="406"/>
      <c r="P32" s="410">
        <f t="shared" si="1"/>
        <v>12815</v>
      </c>
      <c r="Q32" s="419">
        <f t="shared" si="2"/>
        <v>0.0045421453670826135</v>
      </c>
    </row>
    <row r="33" spans="1:17" ht="12" hidden="1" outlineLevel="1">
      <c r="A33" s="380"/>
      <c r="B33" s="390" t="s">
        <v>131</v>
      </c>
      <c r="C33" s="385">
        <v>4</v>
      </c>
      <c r="D33" s="386">
        <v>48</v>
      </c>
      <c r="E33" s="396">
        <v>52</v>
      </c>
      <c r="F33" s="397">
        <v>113</v>
      </c>
      <c r="G33" s="397">
        <v>240</v>
      </c>
      <c r="H33" s="397">
        <v>2714</v>
      </c>
      <c r="I33" s="397">
        <v>3067</v>
      </c>
      <c r="J33" s="397">
        <v>117</v>
      </c>
      <c r="K33" s="397">
        <v>288</v>
      </c>
      <c r="L33" s="397">
        <v>2714</v>
      </c>
      <c r="M33" s="400">
        <v>3119</v>
      </c>
      <c r="N33" s="401">
        <f t="shared" si="0"/>
        <v>52</v>
      </c>
      <c r="O33" s="406"/>
      <c r="P33" s="410">
        <f t="shared" si="1"/>
        <v>52</v>
      </c>
      <c r="Q33" s="419">
        <f t="shared" si="2"/>
        <v>1.8430866881646187E-05</v>
      </c>
    </row>
    <row r="34" spans="1:17" ht="24" hidden="1" outlineLevel="1">
      <c r="A34" s="380"/>
      <c r="B34" s="390" t="s">
        <v>132</v>
      </c>
      <c r="C34" s="385">
        <v>8339</v>
      </c>
      <c r="D34" s="386">
        <v>4424</v>
      </c>
      <c r="E34" s="396">
        <v>12763</v>
      </c>
      <c r="F34" s="397">
        <v>0</v>
      </c>
      <c r="G34" s="397">
        <v>1</v>
      </c>
      <c r="H34" s="397">
        <v>0</v>
      </c>
      <c r="I34" s="397">
        <v>1</v>
      </c>
      <c r="J34" s="397">
        <v>8339</v>
      </c>
      <c r="K34" s="397">
        <v>4425</v>
      </c>
      <c r="L34" s="397">
        <v>0</v>
      </c>
      <c r="M34" s="400">
        <v>12764</v>
      </c>
      <c r="N34" s="401">
        <f t="shared" si="0"/>
        <v>12763</v>
      </c>
      <c r="O34" s="406"/>
      <c r="P34" s="410">
        <f t="shared" si="1"/>
        <v>12763</v>
      </c>
      <c r="Q34" s="419">
        <f t="shared" si="2"/>
        <v>0.004523714500200967</v>
      </c>
    </row>
    <row r="35" spans="1:17" ht="12">
      <c r="A35" s="380" t="s">
        <v>193</v>
      </c>
      <c r="B35" s="381" t="s">
        <v>18</v>
      </c>
      <c r="C35" s="382">
        <v>177255</v>
      </c>
      <c r="D35" s="383">
        <v>39395</v>
      </c>
      <c r="E35" s="394">
        <v>216650</v>
      </c>
      <c r="F35" s="395">
        <v>0</v>
      </c>
      <c r="G35" s="395">
        <v>0</v>
      </c>
      <c r="H35" s="395">
        <v>0</v>
      </c>
      <c r="I35" s="397">
        <v>0</v>
      </c>
      <c r="J35" s="395">
        <v>177255</v>
      </c>
      <c r="K35" s="395">
        <v>39395</v>
      </c>
      <c r="L35" s="395">
        <v>0</v>
      </c>
      <c r="M35" s="400">
        <v>216650</v>
      </c>
      <c r="N35" s="401">
        <f t="shared" si="0"/>
        <v>216650</v>
      </c>
      <c r="O35" s="406"/>
      <c r="P35" s="410">
        <f t="shared" si="1"/>
        <v>216650</v>
      </c>
      <c r="Q35" s="419">
        <f t="shared" si="2"/>
        <v>0.07678937134439705</v>
      </c>
    </row>
    <row r="36" spans="1:17" ht="12" collapsed="1">
      <c r="A36" s="380" t="s">
        <v>191</v>
      </c>
      <c r="B36" s="389" t="s">
        <v>133</v>
      </c>
      <c r="C36" s="382">
        <v>120097</v>
      </c>
      <c r="D36" s="383">
        <v>370291</v>
      </c>
      <c r="E36" s="394">
        <v>490388</v>
      </c>
      <c r="F36" s="395">
        <v>0</v>
      </c>
      <c r="G36" s="395">
        <v>0</v>
      </c>
      <c r="H36" s="395">
        <v>0</v>
      </c>
      <c r="I36" s="397">
        <v>0</v>
      </c>
      <c r="J36" s="395">
        <v>120097</v>
      </c>
      <c r="K36" s="395">
        <v>370291</v>
      </c>
      <c r="L36" s="395">
        <v>0</v>
      </c>
      <c r="M36" s="400">
        <v>490388</v>
      </c>
      <c r="N36" s="401">
        <f t="shared" si="0"/>
        <v>490388</v>
      </c>
      <c r="O36" s="406"/>
      <c r="P36" s="410">
        <f t="shared" si="1"/>
        <v>490388</v>
      </c>
      <c r="Q36" s="419">
        <f t="shared" si="2"/>
        <v>0.17381299900685981</v>
      </c>
    </row>
    <row r="37" spans="1:17" ht="24" hidden="1" outlineLevel="1">
      <c r="A37" s="380"/>
      <c r="B37" s="390" t="s">
        <v>134</v>
      </c>
      <c r="C37" s="385">
        <v>32710</v>
      </c>
      <c r="D37" s="386">
        <v>24635</v>
      </c>
      <c r="E37" s="396">
        <v>57345</v>
      </c>
      <c r="F37" s="397">
        <v>0</v>
      </c>
      <c r="G37" s="397">
        <v>0</v>
      </c>
      <c r="H37" s="397">
        <v>0</v>
      </c>
      <c r="I37" s="397">
        <v>0</v>
      </c>
      <c r="J37" s="397">
        <v>32710</v>
      </c>
      <c r="K37" s="397">
        <v>24635</v>
      </c>
      <c r="L37" s="397">
        <v>0</v>
      </c>
      <c r="M37" s="400">
        <v>57345</v>
      </c>
      <c r="N37" s="401">
        <f t="shared" si="0"/>
        <v>57345</v>
      </c>
      <c r="O37" s="406"/>
      <c r="P37" s="410">
        <f t="shared" si="1"/>
        <v>57345</v>
      </c>
      <c r="Q37" s="419">
        <f t="shared" si="2"/>
        <v>0.020325347333230784</v>
      </c>
    </row>
    <row r="38" spans="1:17" ht="12" hidden="1" outlineLevel="1">
      <c r="A38" s="380"/>
      <c r="B38" s="390" t="s">
        <v>135</v>
      </c>
      <c r="C38" s="385">
        <v>51344</v>
      </c>
      <c r="D38" s="386">
        <v>134600</v>
      </c>
      <c r="E38" s="396">
        <v>185944</v>
      </c>
      <c r="F38" s="397">
        <v>0</v>
      </c>
      <c r="G38" s="397">
        <v>0</v>
      </c>
      <c r="H38" s="397">
        <v>0</v>
      </c>
      <c r="I38" s="397">
        <v>0</v>
      </c>
      <c r="J38" s="397">
        <v>51344</v>
      </c>
      <c r="K38" s="397">
        <v>134600</v>
      </c>
      <c r="L38" s="397">
        <v>0</v>
      </c>
      <c r="M38" s="400">
        <v>185944</v>
      </c>
      <c r="N38" s="401">
        <f t="shared" si="0"/>
        <v>185944</v>
      </c>
      <c r="O38" s="406"/>
      <c r="P38" s="410">
        <f t="shared" si="1"/>
        <v>185944</v>
      </c>
      <c r="Q38" s="419">
        <f t="shared" si="2"/>
        <v>0.06590594445078497</v>
      </c>
    </row>
    <row r="39" spans="1:17" ht="12" hidden="1" outlineLevel="1">
      <c r="A39" s="380"/>
      <c r="B39" s="390" t="s">
        <v>136</v>
      </c>
      <c r="C39" s="385">
        <v>36043</v>
      </c>
      <c r="D39" s="386">
        <v>211056</v>
      </c>
      <c r="E39" s="396">
        <v>247099</v>
      </c>
      <c r="F39" s="397">
        <v>0</v>
      </c>
      <c r="G39" s="397">
        <v>0</v>
      </c>
      <c r="H39" s="397">
        <v>0</v>
      </c>
      <c r="I39" s="397">
        <v>0</v>
      </c>
      <c r="J39" s="397">
        <v>36043</v>
      </c>
      <c r="K39" s="397">
        <v>211056</v>
      </c>
      <c r="L39" s="397">
        <v>0</v>
      </c>
      <c r="M39" s="400">
        <v>247099</v>
      </c>
      <c r="N39" s="401">
        <f t="shared" si="0"/>
        <v>247099</v>
      </c>
      <c r="O39" s="406"/>
      <c r="P39" s="410">
        <f t="shared" si="1"/>
        <v>247099</v>
      </c>
      <c r="Q39" s="419">
        <f t="shared" si="2"/>
        <v>0.08758170722284407</v>
      </c>
    </row>
    <row r="40" spans="1:17" ht="12" collapsed="1">
      <c r="A40" s="380" t="s">
        <v>195</v>
      </c>
      <c r="B40" s="381" t="s">
        <v>137</v>
      </c>
      <c r="C40" s="382">
        <v>80697</v>
      </c>
      <c r="D40" s="383">
        <v>46909</v>
      </c>
      <c r="E40" s="394">
        <v>127606</v>
      </c>
      <c r="F40" s="395">
        <v>17536</v>
      </c>
      <c r="G40" s="395">
        <v>16847</v>
      </c>
      <c r="H40" s="395">
        <v>56850</v>
      </c>
      <c r="I40" s="397">
        <v>91233</v>
      </c>
      <c r="J40" s="395">
        <v>98233</v>
      </c>
      <c r="K40" s="395">
        <v>63756</v>
      </c>
      <c r="L40" s="395">
        <v>56850</v>
      </c>
      <c r="M40" s="400">
        <v>218839</v>
      </c>
      <c r="N40" s="401">
        <f t="shared" si="0"/>
        <v>127606</v>
      </c>
      <c r="O40" s="406"/>
      <c r="P40" s="410">
        <f t="shared" si="1"/>
        <v>127606</v>
      </c>
      <c r="Q40" s="419">
        <f t="shared" si="2"/>
        <v>0.045228638448064296</v>
      </c>
    </row>
    <row r="41" spans="1:17" ht="12" hidden="1" outlineLevel="1">
      <c r="A41" s="380"/>
      <c r="B41" s="384" t="s">
        <v>138</v>
      </c>
      <c r="C41" s="385">
        <v>57535</v>
      </c>
      <c r="D41" s="386">
        <v>14904</v>
      </c>
      <c r="E41" s="396">
        <v>72439</v>
      </c>
      <c r="F41" s="397">
        <v>16364</v>
      </c>
      <c r="G41" s="397">
        <v>5458</v>
      </c>
      <c r="H41" s="397">
        <v>36042</v>
      </c>
      <c r="I41" s="397">
        <v>57864</v>
      </c>
      <c r="J41" s="397">
        <v>73899</v>
      </c>
      <c r="K41" s="397">
        <v>20362</v>
      </c>
      <c r="L41" s="397">
        <v>36042</v>
      </c>
      <c r="M41" s="400">
        <v>130303</v>
      </c>
      <c r="N41" s="401">
        <f t="shared" si="0"/>
        <v>72439</v>
      </c>
      <c r="O41" s="406"/>
      <c r="P41" s="410">
        <f t="shared" si="1"/>
        <v>72439</v>
      </c>
      <c r="Q41" s="419">
        <f t="shared" si="2"/>
        <v>0.025675260885376312</v>
      </c>
    </row>
    <row r="42" spans="1:17" ht="12" hidden="1" outlineLevel="1">
      <c r="A42" s="380"/>
      <c r="B42" s="384" t="s">
        <v>139</v>
      </c>
      <c r="C42" s="385">
        <v>20734</v>
      </c>
      <c r="D42" s="386">
        <v>29017</v>
      </c>
      <c r="E42" s="396">
        <v>49751</v>
      </c>
      <c r="F42" s="397">
        <v>129</v>
      </c>
      <c r="G42" s="397">
        <v>475</v>
      </c>
      <c r="H42" s="397">
        <v>2227</v>
      </c>
      <c r="I42" s="397">
        <v>2831</v>
      </c>
      <c r="J42" s="397">
        <v>20863</v>
      </c>
      <c r="K42" s="397">
        <v>29492</v>
      </c>
      <c r="L42" s="397">
        <v>2227</v>
      </c>
      <c r="M42" s="400">
        <v>52582</v>
      </c>
      <c r="N42" s="401">
        <f t="shared" si="0"/>
        <v>49751</v>
      </c>
      <c r="O42" s="406"/>
      <c r="P42" s="410">
        <f t="shared" si="1"/>
        <v>49751</v>
      </c>
      <c r="Q42" s="419">
        <f t="shared" si="2"/>
        <v>0.01763373188901499</v>
      </c>
    </row>
    <row r="43" spans="1:17" ht="12" hidden="1" outlineLevel="1">
      <c r="A43" s="380"/>
      <c r="B43" s="384" t="s">
        <v>140</v>
      </c>
      <c r="C43" s="385">
        <v>2428</v>
      </c>
      <c r="D43" s="386">
        <v>2988</v>
      </c>
      <c r="E43" s="396">
        <v>5416</v>
      </c>
      <c r="F43" s="397">
        <v>1043</v>
      </c>
      <c r="G43" s="397">
        <v>10914</v>
      </c>
      <c r="H43" s="397">
        <v>18581</v>
      </c>
      <c r="I43" s="397">
        <v>30538</v>
      </c>
      <c r="J43" s="397">
        <v>3471</v>
      </c>
      <c r="K43" s="397">
        <v>13902</v>
      </c>
      <c r="L43" s="397">
        <v>18581</v>
      </c>
      <c r="M43" s="400">
        <v>35954</v>
      </c>
      <c r="N43" s="401">
        <f t="shared" si="0"/>
        <v>5416</v>
      </c>
      <c r="O43" s="406"/>
      <c r="P43" s="410">
        <f t="shared" si="1"/>
        <v>5416</v>
      </c>
      <c r="Q43" s="419">
        <f t="shared" si="2"/>
        <v>0.0019196456736729952</v>
      </c>
    </row>
    <row r="44" spans="1:17" ht="12">
      <c r="A44" s="380" t="s">
        <v>194</v>
      </c>
      <c r="B44" s="381" t="s">
        <v>141</v>
      </c>
      <c r="C44" s="382">
        <v>94215</v>
      </c>
      <c r="D44" s="383">
        <v>14441</v>
      </c>
      <c r="E44" s="394">
        <v>108656</v>
      </c>
      <c r="F44" s="395">
        <v>386</v>
      </c>
      <c r="G44" s="395">
        <v>9</v>
      </c>
      <c r="H44" s="395">
        <v>0</v>
      </c>
      <c r="I44" s="397">
        <v>395</v>
      </c>
      <c r="J44" s="395">
        <v>94601</v>
      </c>
      <c r="K44" s="395">
        <v>14450</v>
      </c>
      <c r="L44" s="395">
        <v>0</v>
      </c>
      <c r="M44" s="400">
        <v>109051</v>
      </c>
      <c r="N44" s="401">
        <f t="shared" si="0"/>
        <v>108656</v>
      </c>
      <c r="O44" s="406"/>
      <c r="P44" s="410">
        <f t="shared" si="1"/>
        <v>108656</v>
      </c>
      <c r="Q44" s="419">
        <f t="shared" si="2"/>
        <v>0.038512005228695155</v>
      </c>
    </row>
    <row r="45" spans="1:17" ht="12" collapsed="1">
      <c r="A45" s="380" t="s">
        <v>196</v>
      </c>
      <c r="B45" s="381" t="s">
        <v>142</v>
      </c>
      <c r="C45" s="382">
        <v>2466</v>
      </c>
      <c r="D45" s="383">
        <v>69740</v>
      </c>
      <c r="E45" s="394">
        <v>72206</v>
      </c>
      <c r="F45" s="395">
        <v>627</v>
      </c>
      <c r="G45" s="395">
        <v>10420</v>
      </c>
      <c r="H45" s="395">
        <v>11496</v>
      </c>
      <c r="I45" s="397">
        <v>22543</v>
      </c>
      <c r="J45" s="395">
        <v>3093</v>
      </c>
      <c r="K45" s="395">
        <v>80160</v>
      </c>
      <c r="L45" s="395">
        <v>11496</v>
      </c>
      <c r="M45" s="400">
        <v>94749</v>
      </c>
      <c r="N45" s="401">
        <f t="shared" si="0"/>
        <v>72206</v>
      </c>
      <c r="O45" s="406"/>
      <c r="P45" s="410">
        <f t="shared" si="1"/>
        <v>72206</v>
      </c>
      <c r="Q45" s="419">
        <f t="shared" si="2"/>
        <v>0.025592676424156628</v>
      </c>
    </row>
    <row r="46" spans="1:17" ht="12" hidden="1" outlineLevel="1">
      <c r="A46" s="380"/>
      <c r="B46" s="384" t="s">
        <v>143</v>
      </c>
      <c r="C46" s="385">
        <v>437</v>
      </c>
      <c r="D46" s="386">
        <v>9438</v>
      </c>
      <c r="E46" s="396">
        <v>9875</v>
      </c>
      <c r="F46" s="397">
        <v>0</v>
      </c>
      <c r="G46" s="397">
        <v>0</v>
      </c>
      <c r="H46" s="397">
        <v>0</v>
      </c>
      <c r="I46" s="397">
        <v>0</v>
      </c>
      <c r="J46" s="397">
        <v>437</v>
      </c>
      <c r="K46" s="397">
        <v>9438</v>
      </c>
      <c r="L46" s="397">
        <v>0</v>
      </c>
      <c r="M46" s="400">
        <v>9875</v>
      </c>
      <c r="N46" s="401">
        <f t="shared" si="0"/>
        <v>9875</v>
      </c>
      <c r="O46" s="406"/>
      <c r="P46" s="410">
        <f t="shared" si="1"/>
        <v>9875</v>
      </c>
      <c r="Q46" s="419">
        <f t="shared" si="2"/>
        <v>0.003500092508774156</v>
      </c>
    </row>
    <row r="47" spans="1:17" ht="12" hidden="1" outlineLevel="1">
      <c r="A47" s="380"/>
      <c r="B47" s="384" t="s">
        <v>144</v>
      </c>
      <c r="C47" s="385">
        <v>1004</v>
      </c>
      <c r="D47" s="386">
        <v>6293</v>
      </c>
      <c r="E47" s="396">
        <v>7297</v>
      </c>
      <c r="F47" s="397">
        <v>41</v>
      </c>
      <c r="G47" s="397">
        <v>2835</v>
      </c>
      <c r="H47" s="397">
        <v>2088</v>
      </c>
      <c r="I47" s="397">
        <v>4964</v>
      </c>
      <c r="J47" s="397">
        <v>1045</v>
      </c>
      <c r="K47" s="397">
        <v>9128</v>
      </c>
      <c r="L47" s="397">
        <v>2088</v>
      </c>
      <c r="M47" s="400">
        <v>12261</v>
      </c>
      <c r="N47" s="401">
        <f t="shared" si="0"/>
        <v>7297</v>
      </c>
      <c r="O47" s="406"/>
      <c r="P47" s="410">
        <f t="shared" si="1"/>
        <v>7297</v>
      </c>
      <c r="Q47" s="419">
        <f t="shared" si="2"/>
        <v>0.0025863468391417736</v>
      </c>
    </row>
    <row r="48" spans="1:17" ht="12" hidden="1" outlineLevel="1">
      <c r="A48" s="380"/>
      <c r="B48" s="384" t="s">
        <v>145</v>
      </c>
      <c r="C48" s="385">
        <v>224</v>
      </c>
      <c r="D48" s="386">
        <v>7231</v>
      </c>
      <c r="E48" s="396">
        <v>7455</v>
      </c>
      <c r="F48" s="397">
        <v>586</v>
      </c>
      <c r="G48" s="397">
        <v>7580</v>
      </c>
      <c r="H48" s="397">
        <v>9402</v>
      </c>
      <c r="I48" s="397">
        <v>17568</v>
      </c>
      <c r="J48" s="397">
        <v>810</v>
      </c>
      <c r="K48" s="397">
        <v>14811</v>
      </c>
      <c r="L48" s="397">
        <v>9402</v>
      </c>
      <c r="M48" s="400">
        <v>25023</v>
      </c>
      <c r="N48" s="401">
        <f t="shared" si="0"/>
        <v>7455</v>
      </c>
      <c r="O48" s="406"/>
      <c r="P48" s="410">
        <f t="shared" si="1"/>
        <v>7455</v>
      </c>
      <c r="Q48" s="419">
        <f t="shared" si="2"/>
        <v>0.0026423483192821603</v>
      </c>
    </row>
    <row r="49" spans="1:17" ht="24" hidden="1" outlineLevel="1">
      <c r="A49" s="380"/>
      <c r="B49" s="390" t="s">
        <v>146</v>
      </c>
      <c r="C49" s="385">
        <v>801</v>
      </c>
      <c r="D49" s="386">
        <v>46778</v>
      </c>
      <c r="E49" s="396">
        <v>47579</v>
      </c>
      <c r="F49" s="397">
        <v>0</v>
      </c>
      <c r="G49" s="397">
        <v>5</v>
      </c>
      <c r="H49" s="397">
        <v>6</v>
      </c>
      <c r="I49" s="397">
        <v>11</v>
      </c>
      <c r="J49" s="397">
        <v>801</v>
      </c>
      <c r="K49" s="397">
        <v>46783</v>
      </c>
      <c r="L49" s="397">
        <v>6</v>
      </c>
      <c r="M49" s="400">
        <v>47590</v>
      </c>
      <c r="N49" s="401">
        <f t="shared" si="0"/>
        <v>47579</v>
      </c>
      <c r="O49" s="406"/>
      <c r="P49" s="410">
        <f t="shared" si="1"/>
        <v>47579</v>
      </c>
      <c r="Q49" s="419">
        <f t="shared" si="2"/>
        <v>0.016863888756958538</v>
      </c>
    </row>
    <row r="50" spans="1:17" ht="12">
      <c r="A50" s="380" t="s">
        <v>197</v>
      </c>
      <c r="B50" s="381" t="s">
        <v>147</v>
      </c>
      <c r="C50" s="382">
        <v>1726</v>
      </c>
      <c r="D50" s="383">
        <v>125783</v>
      </c>
      <c r="E50" s="394">
        <v>127509</v>
      </c>
      <c r="F50" s="395">
        <v>9</v>
      </c>
      <c r="G50" s="395">
        <v>2999</v>
      </c>
      <c r="H50" s="395">
        <v>25</v>
      </c>
      <c r="I50" s="397">
        <v>3033</v>
      </c>
      <c r="J50" s="395">
        <v>1735</v>
      </c>
      <c r="K50" s="395">
        <v>128782</v>
      </c>
      <c r="L50" s="395">
        <v>25</v>
      </c>
      <c r="M50" s="400">
        <v>130542</v>
      </c>
      <c r="N50" s="401">
        <f t="shared" si="0"/>
        <v>127509</v>
      </c>
      <c r="O50" s="406"/>
      <c r="P50" s="410">
        <f t="shared" si="1"/>
        <v>127509</v>
      </c>
      <c r="Q50" s="419">
        <f t="shared" si="2"/>
        <v>0.045194257792535074</v>
      </c>
    </row>
    <row r="51" spans="1:17" ht="12">
      <c r="A51" s="380" t="s">
        <v>198</v>
      </c>
      <c r="B51" s="381" t="s">
        <v>148</v>
      </c>
      <c r="C51" s="382">
        <v>6873</v>
      </c>
      <c r="D51" s="383">
        <v>11121</v>
      </c>
      <c r="E51" s="394">
        <v>17994</v>
      </c>
      <c r="F51" s="395">
        <v>0</v>
      </c>
      <c r="G51" s="395">
        <v>215</v>
      </c>
      <c r="H51" s="395">
        <v>108</v>
      </c>
      <c r="I51" s="397">
        <v>323</v>
      </c>
      <c r="J51" s="395">
        <v>6873</v>
      </c>
      <c r="K51" s="395">
        <v>11336</v>
      </c>
      <c r="L51" s="395">
        <v>108</v>
      </c>
      <c r="M51" s="400">
        <v>18317</v>
      </c>
      <c r="N51" s="401">
        <f t="shared" si="0"/>
        <v>17994</v>
      </c>
      <c r="O51" s="406"/>
      <c r="P51" s="410">
        <f t="shared" si="1"/>
        <v>17994</v>
      </c>
      <c r="Q51" s="419">
        <f t="shared" si="2"/>
        <v>0.006377788820545029</v>
      </c>
    </row>
    <row r="52" spans="1:17" ht="12" collapsed="1">
      <c r="A52" s="380" t="s">
        <v>199</v>
      </c>
      <c r="B52" s="381" t="s">
        <v>149</v>
      </c>
      <c r="C52" s="382">
        <v>6009</v>
      </c>
      <c r="D52" s="383">
        <v>129479</v>
      </c>
      <c r="E52" s="394">
        <v>135488</v>
      </c>
      <c r="F52" s="395">
        <v>207</v>
      </c>
      <c r="G52" s="395">
        <v>3436</v>
      </c>
      <c r="H52" s="395">
        <v>1388</v>
      </c>
      <c r="I52" s="397">
        <v>5031</v>
      </c>
      <c r="J52" s="395">
        <v>6216</v>
      </c>
      <c r="K52" s="395">
        <v>132915</v>
      </c>
      <c r="L52" s="395">
        <v>1388</v>
      </c>
      <c r="M52" s="400">
        <v>140519</v>
      </c>
      <c r="N52" s="401">
        <f t="shared" si="0"/>
        <v>135488</v>
      </c>
      <c r="O52" s="406"/>
      <c r="P52" s="410">
        <f t="shared" si="1"/>
        <v>135488</v>
      </c>
      <c r="Q52" s="419">
        <f t="shared" si="2"/>
        <v>0.04802233253962459</v>
      </c>
    </row>
    <row r="53" spans="1:17" ht="24" hidden="1" outlineLevel="1">
      <c r="A53" s="380"/>
      <c r="B53" s="390" t="s">
        <v>150</v>
      </c>
      <c r="C53" s="385">
        <v>1830</v>
      </c>
      <c r="D53" s="386">
        <v>70517</v>
      </c>
      <c r="E53" s="396">
        <v>72347</v>
      </c>
      <c r="F53" s="397">
        <v>1</v>
      </c>
      <c r="G53" s="397">
        <v>47</v>
      </c>
      <c r="H53" s="397">
        <v>0</v>
      </c>
      <c r="I53" s="397">
        <v>48</v>
      </c>
      <c r="J53" s="397">
        <v>1831</v>
      </c>
      <c r="K53" s="397">
        <v>70564</v>
      </c>
      <c r="L53" s="397">
        <v>0</v>
      </c>
      <c r="M53" s="400">
        <v>72395</v>
      </c>
      <c r="N53" s="401">
        <f t="shared" si="0"/>
        <v>72347</v>
      </c>
      <c r="O53" s="406"/>
      <c r="P53" s="410">
        <f t="shared" si="1"/>
        <v>72347</v>
      </c>
      <c r="Q53" s="419">
        <f t="shared" si="2"/>
        <v>0.025642652428585707</v>
      </c>
    </row>
    <row r="54" spans="1:17" ht="12" hidden="1" outlineLevel="1">
      <c r="A54" s="380"/>
      <c r="B54" s="384" t="s">
        <v>151</v>
      </c>
      <c r="C54" s="385">
        <v>1873</v>
      </c>
      <c r="D54" s="386">
        <v>33110</v>
      </c>
      <c r="E54" s="396">
        <v>34983</v>
      </c>
      <c r="F54" s="397">
        <v>49</v>
      </c>
      <c r="G54" s="397">
        <v>930</v>
      </c>
      <c r="H54" s="397">
        <v>1246</v>
      </c>
      <c r="I54" s="397">
        <v>2225</v>
      </c>
      <c r="J54" s="397">
        <v>1922</v>
      </c>
      <c r="K54" s="397">
        <v>34040</v>
      </c>
      <c r="L54" s="397">
        <v>1246</v>
      </c>
      <c r="M54" s="400">
        <v>37208</v>
      </c>
      <c r="N54" s="401">
        <f t="shared" si="0"/>
        <v>34983</v>
      </c>
      <c r="O54" s="406"/>
      <c r="P54" s="410">
        <f t="shared" si="1"/>
        <v>34983</v>
      </c>
      <c r="Q54" s="419">
        <f t="shared" si="2"/>
        <v>0.012399365694627473</v>
      </c>
    </row>
    <row r="55" spans="1:17" ht="12" hidden="1" outlineLevel="1">
      <c r="A55" s="380"/>
      <c r="B55" s="384" t="s">
        <v>152</v>
      </c>
      <c r="C55" s="385">
        <v>132</v>
      </c>
      <c r="D55" s="386">
        <v>11968</v>
      </c>
      <c r="E55" s="396">
        <v>12100</v>
      </c>
      <c r="F55" s="397">
        <v>138</v>
      </c>
      <c r="G55" s="397">
        <v>2356</v>
      </c>
      <c r="H55" s="397">
        <v>142</v>
      </c>
      <c r="I55" s="397">
        <v>2636</v>
      </c>
      <c r="J55" s="397">
        <v>270</v>
      </c>
      <c r="K55" s="397">
        <v>14324</v>
      </c>
      <c r="L55" s="397">
        <v>142</v>
      </c>
      <c r="M55" s="400">
        <v>14736</v>
      </c>
      <c r="N55" s="401">
        <f t="shared" si="0"/>
        <v>12100</v>
      </c>
      <c r="O55" s="406"/>
      <c r="P55" s="410">
        <f t="shared" si="1"/>
        <v>12100</v>
      </c>
      <c r="Q55" s="419">
        <f t="shared" si="2"/>
        <v>0.004288720947459979</v>
      </c>
    </row>
    <row r="56" spans="1:17" ht="12" hidden="1" outlineLevel="1">
      <c r="A56" s="380"/>
      <c r="B56" s="384" t="s">
        <v>153</v>
      </c>
      <c r="C56" s="385">
        <v>1150</v>
      </c>
      <c r="D56" s="386">
        <v>10407</v>
      </c>
      <c r="E56" s="396">
        <v>11557</v>
      </c>
      <c r="F56" s="397">
        <v>0</v>
      </c>
      <c r="G56" s="397">
        <v>7</v>
      </c>
      <c r="H56" s="397">
        <v>0</v>
      </c>
      <c r="I56" s="397">
        <v>7</v>
      </c>
      <c r="J56" s="397">
        <v>1150</v>
      </c>
      <c r="K56" s="397">
        <v>10414</v>
      </c>
      <c r="L56" s="397">
        <v>0</v>
      </c>
      <c r="M56" s="400">
        <v>11564</v>
      </c>
      <c r="N56" s="401">
        <f t="shared" si="0"/>
        <v>11557</v>
      </c>
      <c r="O56" s="406"/>
      <c r="P56" s="410">
        <f t="shared" si="1"/>
        <v>11557</v>
      </c>
      <c r="Q56" s="419">
        <f t="shared" si="2"/>
        <v>0.004096260164445866</v>
      </c>
    </row>
    <row r="57" spans="1:17" ht="12" hidden="1" outlineLevel="1">
      <c r="A57" s="380"/>
      <c r="B57" s="384" t="s">
        <v>154</v>
      </c>
      <c r="C57" s="385">
        <v>1024</v>
      </c>
      <c r="D57" s="386">
        <v>3477</v>
      </c>
      <c r="E57" s="396">
        <v>4501</v>
      </c>
      <c r="F57" s="397">
        <v>19</v>
      </c>
      <c r="G57" s="397">
        <v>96</v>
      </c>
      <c r="H57" s="397">
        <v>0</v>
      </c>
      <c r="I57" s="397">
        <v>115</v>
      </c>
      <c r="J57" s="397">
        <v>1043</v>
      </c>
      <c r="K57" s="397">
        <v>3573</v>
      </c>
      <c r="L57" s="397">
        <v>0</v>
      </c>
      <c r="M57" s="400">
        <v>4616</v>
      </c>
      <c r="N57" s="401">
        <f t="shared" si="0"/>
        <v>4501</v>
      </c>
      <c r="O57" s="406"/>
      <c r="P57" s="410">
        <f t="shared" si="1"/>
        <v>4501</v>
      </c>
      <c r="Q57" s="419">
        <f t="shared" si="2"/>
        <v>0.0015953333045055672</v>
      </c>
    </row>
    <row r="58" spans="1:17" ht="12" collapsed="1">
      <c r="A58" s="380" t="s">
        <v>200</v>
      </c>
      <c r="B58" s="381" t="s">
        <v>155</v>
      </c>
      <c r="C58" s="382">
        <v>204168</v>
      </c>
      <c r="D58" s="383">
        <v>93361</v>
      </c>
      <c r="E58" s="394">
        <v>297529</v>
      </c>
      <c r="F58" s="395">
        <v>492</v>
      </c>
      <c r="G58" s="395">
        <v>7178</v>
      </c>
      <c r="H58" s="395">
        <v>2351</v>
      </c>
      <c r="I58" s="397">
        <v>10021</v>
      </c>
      <c r="J58" s="395">
        <v>204660</v>
      </c>
      <c r="K58" s="395">
        <v>100539</v>
      </c>
      <c r="L58" s="395">
        <v>2351</v>
      </c>
      <c r="M58" s="400">
        <v>307550</v>
      </c>
      <c r="N58" s="401">
        <f t="shared" si="0"/>
        <v>297529</v>
      </c>
      <c r="O58" s="406"/>
      <c r="P58" s="410">
        <f t="shared" si="1"/>
        <v>297529</v>
      </c>
      <c r="Q58" s="419">
        <f t="shared" si="2"/>
        <v>0.10545610370056363</v>
      </c>
    </row>
    <row r="59" spans="1:17" ht="12" hidden="1" outlineLevel="1">
      <c r="A59" s="380"/>
      <c r="B59" s="384" t="s">
        <v>156</v>
      </c>
      <c r="C59" s="385">
        <v>2819</v>
      </c>
      <c r="D59" s="386">
        <v>4936</v>
      </c>
      <c r="E59" s="396">
        <v>7755</v>
      </c>
      <c r="F59" s="397">
        <v>0</v>
      </c>
      <c r="G59" s="397">
        <v>0</v>
      </c>
      <c r="H59" s="397">
        <v>0</v>
      </c>
      <c r="I59" s="397">
        <v>0</v>
      </c>
      <c r="J59" s="397">
        <v>2819</v>
      </c>
      <c r="K59" s="397">
        <v>4936</v>
      </c>
      <c r="L59" s="397">
        <v>0</v>
      </c>
      <c r="M59" s="400">
        <v>7755</v>
      </c>
      <c r="N59" s="401">
        <f t="shared" si="0"/>
        <v>7755</v>
      </c>
      <c r="O59" s="406"/>
      <c r="P59" s="410">
        <f t="shared" si="1"/>
        <v>7755</v>
      </c>
      <c r="Q59" s="419">
        <f t="shared" si="2"/>
        <v>0.0027486802435993498</v>
      </c>
    </row>
    <row r="60" spans="1:17" ht="12" hidden="1" outlineLevel="1">
      <c r="A60" s="380"/>
      <c r="B60" s="384" t="s">
        <v>157</v>
      </c>
      <c r="C60" s="385">
        <v>80657</v>
      </c>
      <c r="D60" s="386">
        <v>52307</v>
      </c>
      <c r="E60" s="396">
        <v>132964</v>
      </c>
      <c r="F60" s="397">
        <v>470</v>
      </c>
      <c r="G60" s="397">
        <v>7143</v>
      </c>
      <c r="H60" s="397">
        <v>2351</v>
      </c>
      <c r="I60" s="397">
        <v>9964</v>
      </c>
      <c r="J60" s="397">
        <v>81127</v>
      </c>
      <c r="K60" s="397">
        <v>59450</v>
      </c>
      <c r="L60" s="397">
        <v>2351</v>
      </c>
      <c r="M60" s="400">
        <v>142928</v>
      </c>
      <c r="N60" s="401">
        <f t="shared" si="0"/>
        <v>132964</v>
      </c>
      <c r="O60" s="406"/>
      <c r="P60" s="410">
        <f t="shared" si="1"/>
        <v>132964</v>
      </c>
      <c r="Q60" s="419">
        <f t="shared" si="2"/>
        <v>0.047127726616369305</v>
      </c>
    </row>
    <row r="61" spans="1:17" ht="24" hidden="1" outlineLevel="1">
      <c r="A61" s="380"/>
      <c r="B61" s="390" t="s">
        <v>158</v>
      </c>
      <c r="C61" s="385">
        <v>594</v>
      </c>
      <c r="D61" s="386">
        <v>7160</v>
      </c>
      <c r="E61" s="396">
        <v>7754</v>
      </c>
      <c r="F61" s="397">
        <v>0</v>
      </c>
      <c r="G61" s="397">
        <v>16</v>
      </c>
      <c r="H61" s="397">
        <v>0</v>
      </c>
      <c r="I61" s="397">
        <v>16</v>
      </c>
      <c r="J61" s="397">
        <v>594</v>
      </c>
      <c r="K61" s="397">
        <v>7176</v>
      </c>
      <c r="L61" s="397">
        <v>0</v>
      </c>
      <c r="M61" s="400">
        <v>7770</v>
      </c>
      <c r="N61" s="401">
        <f t="shared" si="0"/>
        <v>7754</v>
      </c>
      <c r="O61" s="406"/>
      <c r="P61" s="410">
        <f t="shared" si="1"/>
        <v>7754</v>
      </c>
      <c r="Q61" s="419">
        <f t="shared" si="2"/>
        <v>0.0027483258038516257</v>
      </c>
    </row>
    <row r="62" spans="1:17" ht="12" hidden="1" outlineLevel="1">
      <c r="A62" s="380"/>
      <c r="B62" s="384" t="s">
        <v>268</v>
      </c>
      <c r="C62" s="385">
        <v>120098</v>
      </c>
      <c r="D62" s="386">
        <v>28958</v>
      </c>
      <c r="E62" s="396">
        <v>149056</v>
      </c>
      <c r="F62" s="397">
        <v>22</v>
      </c>
      <c r="G62" s="397">
        <v>19</v>
      </c>
      <c r="H62" s="397">
        <v>0</v>
      </c>
      <c r="I62" s="397">
        <v>41</v>
      </c>
      <c r="J62" s="397">
        <v>120120</v>
      </c>
      <c r="K62" s="397">
        <v>28977</v>
      </c>
      <c r="L62" s="397">
        <v>0</v>
      </c>
      <c r="M62" s="400">
        <v>149097</v>
      </c>
      <c r="N62" s="401">
        <f t="shared" si="0"/>
        <v>149056</v>
      </c>
      <c r="O62" s="406"/>
      <c r="P62" s="410">
        <f t="shared" si="1"/>
        <v>149056</v>
      </c>
      <c r="Q62" s="419">
        <f t="shared" si="2"/>
        <v>0.05283137103674335</v>
      </c>
    </row>
    <row r="63" spans="1:17" ht="12">
      <c r="A63" s="380" t="s">
        <v>201</v>
      </c>
      <c r="B63" s="381" t="s">
        <v>159</v>
      </c>
      <c r="C63" s="382">
        <v>537</v>
      </c>
      <c r="D63" s="383">
        <v>18883</v>
      </c>
      <c r="E63" s="394">
        <v>19420</v>
      </c>
      <c r="F63" s="395">
        <v>9227</v>
      </c>
      <c r="G63" s="395">
        <v>34291</v>
      </c>
      <c r="H63" s="395">
        <v>149332</v>
      </c>
      <c r="I63" s="397">
        <v>192850</v>
      </c>
      <c r="J63" s="395">
        <v>9764</v>
      </c>
      <c r="K63" s="395">
        <v>53174</v>
      </c>
      <c r="L63" s="395">
        <v>149332</v>
      </c>
      <c r="M63" s="400">
        <v>212270</v>
      </c>
      <c r="N63" s="401">
        <f t="shared" si="0"/>
        <v>19420</v>
      </c>
      <c r="O63" s="406"/>
      <c r="P63" s="410">
        <f t="shared" si="1"/>
        <v>19420</v>
      </c>
      <c r="Q63" s="419">
        <f t="shared" si="2"/>
        <v>0.006883219900799403</v>
      </c>
    </row>
    <row r="64" spans="1:17" ht="12">
      <c r="A64" s="380" t="s">
        <v>202</v>
      </c>
      <c r="B64" s="381" t="s">
        <v>19</v>
      </c>
      <c r="C64" s="382">
        <v>2248</v>
      </c>
      <c r="D64" s="383">
        <v>7386</v>
      </c>
      <c r="E64" s="394">
        <v>9634</v>
      </c>
      <c r="F64" s="395">
        <v>19116</v>
      </c>
      <c r="G64" s="395">
        <v>132753</v>
      </c>
      <c r="H64" s="395">
        <v>216502</v>
      </c>
      <c r="I64" s="397">
        <v>368371</v>
      </c>
      <c r="J64" s="395">
        <v>21364</v>
      </c>
      <c r="K64" s="395">
        <v>140139</v>
      </c>
      <c r="L64" s="395">
        <v>216502</v>
      </c>
      <c r="M64" s="400">
        <v>378005</v>
      </c>
      <c r="N64" s="401">
        <f t="shared" si="0"/>
        <v>9634</v>
      </c>
      <c r="O64" s="406"/>
      <c r="P64" s="410">
        <f t="shared" si="1"/>
        <v>9634</v>
      </c>
      <c r="Q64" s="419">
        <f t="shared" si="2"/>
        <v>0.0034146725295726805</v>
      </c>
    </row>
    <row r="65" spans="1:17" s="391" customFormat="1" ht="12" collapsed="1">
      <c r="A65" s="380" t="s">
        <v>203</v>
      </c>
      <c r="B65" s="381" t="s">
        <v>160</v>
      </c>
      <c r="C65" s="440">
        <v>119812</v>
      </c>
      <c r="D65" s="443">
        <v>278394</v>
      </c>
      <c r="E65" s="416">
        <v>398206</v>
      </c>
      <c r="F65" s="416">
        <v>1092</v>
      </c>
      <c r="G65" s="416">
        <v>26034</v>
      </c>
      <c r="H65" s="416">
        <v>5648</v>
      </c>
      <c r="I65" s="416">
        <v>32774</v>
      </c>
      <c r="J65" s="416">
        <v>120904</v>
      </c>
      <c r="K65" s="416">
        <v>304428</v>
      </c>
      <c r="L65" s="416">
        <v>5648</v>
      </c>
      <c r="M65" s="417">
        <v>430980</v>
      </c>
      <c r="N65" s="403">
        <f>E65+I65</f>
        <v>430980</v>
      </c>
      <c r="O65" s="407">
        <v>124627</v>
      </c>
      <c r="P65" s="407">
        <f t="shared" si="1"/>
        <v>555607</v>
      </c>
      <c r="Q65" s="421">
        <f t="shared" si="2"/>
        <v>0.1969292049136691</v>
      </c>
    </row>
    <row r="66" spans="1:17" s="391" customFormat="1" ht="12" hidden="1" outlineLevel="1">
      <c r="A66" s="380"/>
      <c r="B66" s="384" t="s">
        <v>161</v>
      </c>
      <c r="C66" s="440">
        <v>20095</v>
      </c>
      <c r="D66" s="443">
        <v>133306</v>
      </c>
      <c r="E66" s="396">
        <v>153401</v>
      </c>
      <c r="F66" s="397">
        <v>1092</v>
      </c>
      <c r="G66" s="397">
        <v>25885</v>
      </c>
      <c r="H66" s="397">
        <v>5648</v>
      </c>
      <c r="I66" s="396">
        <v>32625</v>
      </c>
      <c r="J66" s="439">
        <v>21187</v>
      </c>
      <c r="K66" s="439">
        <v>159191</v>
      </c>
      <c r="L66" s="439">
        <v>5648</v>
      </c>
      <c r="M66" s="417">
        <v>186026</v>
      </c>
      <c r="N66" s="403">
        <f t="shared" si="0"/>
        <v>153401</v>
      </c>
      <c r="O66" s="407"/>
      <c r="P66" s="407">
        <f t="shared" si="1"/>
        <v>153401</v>
      </c>
      <c r="Q66" s="420">
        <f t="shared" si="2"/>
        <v>0.05437141174060398</v>
      </c>
    </row>
    <row r="67" spans="1:17" s="391" customFormat="1" ht="12" hidden="1" outlineLevel="1">
      <c r="A67" s="380"/>
      <c r="B67" s="384" t="s">
        <v>162</v>
      </c>
      <c r="C67" s="440">
        <v>18469</v>
      </c>
      <c r="D67" s="443">
        <v>93077</v>
      </c>
      <c r="E67" s="396">
        <v>111546</v>
      </c>
      <c r="F67" s="397">
        <v>0</v>
      </c>
      <c r="G67" s="397">
        <v>0</v>
      </c>
      <c r="H67" s="397">
        <v>0</v>
      </c>
      <c r="I67" s="396">
        <v>0</v>
      </c>
      <c r="J67" s="439">
        <v>18469</v>
      </c>
      <c r="K67" s="439">
        <v>93077</v>
      </c>
      <c r="L67" s="439">
        <v>0</v>
      </c>
      <c r="M67" s="417">
        <v>111546</v>
      </c>
      <c r="N67" s="403">
        <f t="shared" si="0"/>
        <v>111546</v>
      </c>
      <c r="O67" s="407"/>
      <c r="P67" s="407">
        <f t="shared" si="1"/>
        <v>111546</v>
      </c>
      <c r="Q67" s="420">
        <f t="shared" si="2"/>
        <v>0.03953633609961742</v>
      </c>
    </row>
    <row r="68" spans="1:17" s="391" customFormat="1" ht="12" hidden="1" outlineLevel="1">
      <c r="A68" s="380"/>
      <c r="B68" s="384" t="s">
        <v>163</v>
      </c>
      <c r="C68" s="440">
        <v>81248</v>
      </c>
      <c r="D68" s="443">
        <v>52011</v>
      </c>
      <c r="E68" s="396">
        <v>133259</v>
      </c>
      <c r="F68" s="397">
        <v>0</v>
      </c>
      <c r="G68" s="397">
        <v>149</v>
      </c>
      <c r="H68" s="397">
        <v>0</v>
      </c>
      <c r="I68" s="396">
        <v>149</v>
      </c>
      <c r="J68" s="439">
        <v>81248</v>
      </c>
      <c r="K68" s="439">
        <v>52160</v>
      </c>
      <c r="L68" s="439">
        <v>0</v>
      </c>
      <c r="M68" s="417">
        <v>133408</v>
      </c>
      <c r="N68" s="403">
        <f t="shared" si="0"/>
        <v>133259</v>
      </c>
      <c r="O68" s="407"/>
      <c r="P68" s="407">
        <f t="shared" si="1"/>
        <v>133259</v>
      </c>
      <c r="Q68" s="420">
        <f t="shared" si="2"/>
        <v>0.04723228634194787</v>
      </c>
    </row>
    <row r="69" spans="1:17" s="391" customFormat="1" ht="12" collapsed="1">
      <c r="A69" s="380" t="s">
        <v>204</v>
      </c>
      <c r="B69" s="381" t="s">
        <v>164</v>
      </c>
      <c r="C69" s="440">
        <v>8058</v>
      </c>
      <c r="D69" s="443">
        <v>20063</v>
      </c>
      <c r="E69" s="416">
        <v>28121</v>
      </c>
      <c r="F69" s="416">
        <v>259</v>
      </c>
      <c r="G69" s="416">
        <v>1735</v>
      </c>
      <c r="H69" s="416">
        <v>109</v>
      </c>
      <c r="I69" s="416">
        <v>2103</v>
      </c>
      <c r="J69" s="416">
        <v>8317</v>
      </c>
      <c r="K69" s="416">
        <v>21798</v>
      </c>
      <c r="L69" s="416">
        <v>109</v>
      </c>
      <c r="M69" s="417">
        <v>30224</v>
      </c>
      <c r="N69" s="403">
        <f>E69+I69</f>
        <v>30224</v>
      </c>
      <c r="O69" s="407">
        <v>17094</v>
      </c>
      <c r="P69" s="407">
        <f t="shared" si="1"/>
        <v>47318</v>
      </c>
      <c r="Q69" s="421">
        <f t="shared" si="2"/>
        <v>0.016771379982802582</v>
      </c>
    </row>
    <row r="70" spans="1:17" s="391" customFormat="1" ht="12" hidden="1" outlineLevel="1">
      <c r="A70" s="380"/>
      <c r="B70" s="384" t="s">
        <v>165</v>
      </c>
      <c r="C70" s="385">
        <v>3064</v>
      </c>
      <c r="D70" s="386">
        <v>12084</v>
      </c>
      <c r="E70" s="396">
        <v>15148</v>
      </c>
      <c r="F70" s="397">
        <v>209</v>
      </c>
      <c r="G70" s="397">
        <v>1705</v>
      </c>
      <c r="H70" s="397">
        <v>109</v>
      </c>
      <c r="I70" s="397">
        <v>2023</v>
      </c>
      <c r="J70" s="439">
        <v>3273</v>
      </c>
      <c r="K70" s="439">
        <v>13789</v>
      </c>
      <c r="L70" s="439">
        <v>109</v>
      </c>
      <c r="M70" s="400">
        <v>17171</v>
      </c>
      <c r="N70" s="401">
        <f t="shared" si="0"/>
        <v>15148</v>
      </c>
      <c r="O70" s="407"/>
      <c r="P70" s="411">
        <f t="shared" si="1"/>
        <v>15148</v>
      </c>
      <c r="Q70" s="420">
        <f t="shared" si="2"/>
        <v>0.0053690532985226245</v>
      </c>
    </row>
    <row r="71" spans="1:17" s="391" customFormat="1" ht="12" hidden="1" outlineLevel="1">
      <c r="A71" s="380"/>
      <c r="B71" s="384" t="s">
        <v>166</v>
      </c>
      <c r="C71" s="385">
        <v>4994</v>
      </c>
      <c r="D71" s="386">
        <v>7979</v>
      </c>
      <c r="E71" s="396">
        <v>12973</v>
      </c>
      <c r="F71" s="397">
        <v>50</v>
      </c>
      <c r="G71" s="397">
        <v>30</v>
      </c>
      <c r="H71" s="397">
        <v>0</v>
      </c>
      <c r="I71" s="397">
        <v>80</v>
      </c>
      <c r="J71" s="439">
        <v>5044</v>
      </c>
      <c r="K71" s="439">
        <v>8009</v>
      </c>
      <c r="L71" s="439">
        <v>0</v>
      </c>
      <c r="M71" s="400">
        <v>13053</v>
      </c>
      <c r="N71" s="401">
        <f aca="true" t="shared" si="3" ref="N71:N78">E71</f>
        <v>12973</v>
      </c>
      <c r="O71" s="407"/>
      <c r="P71" s="411">
        <f t="shared" si="1"/>
        <v>12973</v>
      </c>
      <c r="Q71" s="420">
        <f t="shared" si="2"/>
        <v>0.004598146847223</v>
      </c>
    </row>
    <row r="72" spans="1:17" s="391" customFormat="1" ht="12">
      <c r="A72" s="380" t="s">
        <v>205</v>
      </c>
      <c r="B72" s="381" t="s">
        <v>167</v>
      </c>
      <c r="C72" s="382">
        <v>30766</v>
      </c>
      <c r="D72" s="383">
        <v>44783</v>
      </c>
      <c r="E72" s="394">
        <v>75549</v>
      </c>
      <c r="F72" s="416">
        <v>49</v>
      </c>
      <c r="G72" s="416">
        <v>204</v>
      </c>
      <c r="H72" s="395">
        <v>0</v>
      </c>
      <c r="I72" s="397">
        <v>253</v>
      </c>
      <c r="J72" s="416">
        <v>30815</v>
      </c>
      <c r="K72" s="416">
        <v>44987</v>
      </c>
      <c r="L72" s="416">
        <v>0</v>
      </c>
      <c r="M72" s="400">
        <v>75802</v>
      </c>
      <c r="N72" s="401">
        <f t="shared" si="3"/>
        <v>75549</v>
      </c>
      <c r="O72" s="407"/>
      <c r="P72" s="411">
        <f t="shared" si="1"/>
        <v>75549</v>
      </c>
      <c r="Q72" s="420">
        <f t="shared" si="2"/>
        <v>0.026777568500797842</v>
      </c>
    </row>
    <row r="73" spans="1:17" s="391" customFormat="1" ht="12" outlineLevel="1">
      <c r="A73" s="380"/>
      <c r="B73" s="384" t="s">
        <v>168</v>
      </c>
      <c r="C73" s="382">
        <v>4841</v>
      </c>
      <c r="D73" s="383">
        <v>37679</v>
      </c>
      <c r="E73" s="416">
        <v>42520</v>
      </c>
      <c r="F73" s="416">
        <v>49</v>
      </c>
      <c r="G73" s="416">
        <v>204</v>
      </c>
      <c r="H73" s="397">
        <v>0</v>
      </c>
      <c r="I73" s="416">
        <v>253</v>
      </c>
      <c r="J73" s="439">
        <v>4890</v>
      </c>
      <c r="K73" s="439">
        <v>37883</v>
      </c>
      <c r="L73" s="439">
        <v>0</v>
      </c>
      <c r="M73" s="417">
        <v>42773</v>
      </c>
      <c r="N73" s="403">
        <f t="shared" si="3"/>
        <v>42520</v>
      </c>
      <c r="O73" s="407">
        <v>1752</v>
      </c>
      <c r="P73" s="407">
        <f t="shared" si="1"/>
        <v>44272</v>
      </c>
      <c r="Q73" s="421">
        <f t="shared" si="2"/>
        <v>0.015691756511235385</v>
      </c>
    </row>
    <row r="74" spans="1:17" s="391" customFormat="1" ht="12" outlineLevel="1">
      <c r="A74" s="380"/>
      <c r="B74" s="384" t="s">
        <v>169</v>
      </c>
      <c r="C74" s="385">
        <v>995</v>
      </c>
      <c r="D74" s="386">
        <v>2214</v>
      </c>
      <c r="E74" s="396">
        <v>3209</v>
      </c>
      <c r="F74" s="397">
        <v>0</v>
      </c>
      <c r="G74" s="397">
        <v>0</v>
      </c>
      <c r="H74" s="397">
        <v>0</v>
      </c>
      <c r="I74" s="397">
        <v>0</v>
      </c>
      <c r="J74" s="397">
        <v>995</v>
      </c>
      <c r="K74" s="397">
        <v>2214</v>
      </c>
      <c r="L74" s="397">
        <v>0</v>
      </c>
      <c r="M74" s="400">
        <v>3209</v>
      </c>
      <c r="N74" s="401">
        <f t="shared" si="3"/>
        <v>3209</v>
      </c>
      <c r="O74" s="408"/>
      <c r="P74" s="411">
        <f>N74+O74</f>
        <v>3209</v>
      </c>
      <c r="Q74" s="420">
        <f t="shared" si="2"/>
        <v>0.0011373971504462042</v>
      </c>
    </row>
    <row r="75" spans="1:17" s="391" customFormat="1" ht="12" outlineLevel="1">
      <c r="A75" s="380"/>
      <c r="B75" s="384" t="s">
        <v>170</v>
      </c>
      <c r="C75" s="385">
        <v>24930</v>
      </c>
      <c r="D75" s="386">
        <v>4890</v>
      </c>
      <c r="E75" s="396">
        <v>29820</v>
      </c>
      <c r="F75" s="397">
        <v>0</v>
      </c>
      <c r="G75" s="397">
        <v>0</v>
      </c>
      <c r="H75" s="397">
        <v>0</v>
      </c>
      <c r="I75" s="397">
        <v>0</v>
      </c>
      <c r="J75" s="397">
        <v>24930</v>
      </c>
      <c r="K75" s="397">
        <v>4890</v>
      </c>
      <c r="L75" s="397">
        <v>0</v>
      </c>
      <c r="M75" s="400">
        <v>29820</v>
      </c>
      <c r="N75" s="401">
        <f t="shared" si="3"/>
        <v>29820</v>
      </c>
      <c r="O75" s="408"/>
      <c r="P75" s="411">
        <f>N75+O75</f>
        <v>29820</v>
      </c>
      <c r="Q75" s="420">
        <f>P75/P$78</f>
        <v>0.010569393277128641</v>
      </c>
    </row>
    <row r="76" spans="1:17" s="391" customFormat="1" ht="12">
      <c r="A76" s="380" t="s">
        <v>206</v>
      </c>
      <c r="B76" s="381" t="s">
        <v>171</v>
      </c>
      <c r="C76" s="382">
        <v>1375</v>
      </c>
      <c r="D76" s="383">
        <v>1409</v>
      </c>
      <c r="E76" s="394">
        <v>2784</v>
      </c>
      <c r="F76" s="395">
        <v>0</v>
      </c>
      <c r="G76" s="395">
        <v>0</v>
      </c>
      <c r="H76" s="395">
        <v>0</v>
      </c>
      <c r="I76" s="397">
        <v>0</v>
      </c>
      <c r="J76" s="395">
        <v>1375</v>
      </c>
      <c r="K76" s="395">
        <v>1409</v>
      </c>
      <c r="L76" s="395">
        <v>0</v>
      </c>
      <c r="M76" s="400">
        <v>2784</v>
      </c>
      <c r="N76" s="401">
        <f t="shared" si="3"/>
        <v>2784</v>
      </c>
      <c r="O76" s="408"/>
      <c r="P76" s="411">
        <f>N76+O76</f>
        <v>2784</v>
      </c>
      <c r="Q76" s="420">
        <f>P76/P$78</f>
        <v>0.000986760257663519</v>
      </c>
    </row>
    <row r="77" spans="1:17" s="391" customFormat="1" ht="12">
      <c r="A77" s="380" t="s">
        <v>207</v>
      </c>
      <c r="B77" s="381" t="s">
        <v>172</v>
      </c>
      <c r="C77" s="382">
        <v>37</v>
      </c>
      <c r="D77" s="383">
        <v>258</v>
      </c>
      <c r="E77" s="394">
        <v>295</v>
      </c>
      <c r="F77" s="395">
        <v>452</v>
      </c>
      <c r="G77" s="395">
        <v>1875</v>
      </c>
      <c r="H77" s="395">
        <v>0</v>
      </c>
      <c r="I77" s="397">
        <v>2327</v>
      </c>
      <c r="J77" s="395">
        <v>489</v>
      </c>
      <c r="K77" s="395">
        <v>2133</v>
      </c>
      <c r="L77" s="395">
        <v>0</v>
      </c>
      <c r="M77" s="400">
        <v>2622</v>
      </c>
      <c r="N77" s="401">
        <f t="shared" si="3"/>
        <v>295</v>
      </c>
      <c r="O77" s="408"/>
      <c r="P77" s="411">
        <f>N77+O77</f>
        <v>295</v>
      </c>
      <c r="Q77" s="420">
        <f>P77/P$78</f>
        <v>0.00010455972557856972</v>
      </c>
    </row>
    <row r="78" spans="1:17" s="368" customFormat="1" ht="12.75" thickBot="1">
      <c r="A78" s="412" t="s">
        <v>5</v>
      </c>
      <c r="B78" s="413"/>
      <c r="C78" s="392">
        <v>1201175</v>
      </c>
      <c r="D78" s="393">
        <v>1476706</v>
      </c>
      <c r="E78" s="423">
        <v>2677881</v>
      </c>
      <c r="F78" s="422">
        <v>49587</v>
      </c>
      <c r="G78" s="422">
        <v>238243</v>
      </c>
      <c r="H78" s="422">
        <v>446569</v>
      </c>
      <c r="I78" s="424">
        <v>734399</v>
      </c>
      <c r="J78" s="422">
        <v>1250762</v>
      </c>
      <c r="K78" s="422">
        <v>1714949</v>
      </c>
      <c r="L78" s="422">
        <v>446569</v>
      </c>
      <c r="M78" s="425">
        <v>3412280</v>
      </c>
      <c r="N78" s="426">
        <f t="shared" si="3"/>
        <v>2677881</v>
      </c>
      <c r="O78" s="427">
        <f>SUM(O65:O73)</f>
        <v>143473</v>
      </c>
      <c r="P78" s="428">
        <f>N78+O78</f>
        <v>2821354</v>
      </c>
      <c r="Q78" s="429">
        <f>P78/P$78</f>
        <v>1</v>
      </c>
    </row>
    <row r="79" spans="1:17" ht="12.75" thickTop="1">
      <c r="A79" s="414" t="s">
        <v>308</v>
      </c>
      <c r="B79" s="415"/>
      <c r="E79" s="430">
        <f>E65+E69+E73</f>
        <v>468847</v>
      </c>
      <c r="F79" s="431">
        <v>49587</v>
      </c>
      <c r="G79" s="431">
        <v>238243</v>
      </c>
      <c r="H79" s="431">
        <v>446569</v>
      </c>
      <c r="I79" s="430">
        <f>I65+I69+I73</f>
        <v>35130</v>
      </c>
      <c r="J79" s="431">
        <v>1250762</v>
      </c>
      <c r="K79" s="431">
        <v>1714949</v>
      </c>
      <c r="L79" s="431">
        <v>446569</v>
      </c>
      <c r="M79" s="430">
        <f>M65+M69+M73</f>
        <v>503977</v>
      </c>
      <c r="N79" s="430">
        <f>N65+N69+N73</f>
        <v>503724</v>
      </c>
      <c r="O79" s="430">
        <f>O65+O69+O73</f>
        <v>143473</v>
      </c>
      <c r="P79" s="430">
        <f>P65+P69+P73</f>
        <v>647197</v>
      </c>
      <c r="Q79" s="432">
        <f>P79/P$78</f>
        <v>0.2293923414077071</v>
      </c>
    </row>
    <row r="80" spans="1:17" ht="12">
      <c r="A80" s="414" t="s">
        <v>309</v>
      </c>
      <c r="B80" s="415"/>
      <c r="C80" s="433"/>
      <c r="D80" s="433"/>
      <c r="E80" s="434"/>
      <c r="F80" s="435"/>
      <c r="G80" s="435"/>
      <c r="H80" s="435"/>
      <c r="I80" s="434"/>
      <c r="J80" s="435"/>
      <c r="K80" s="435"/>
      <c r="L80" s="435"/>
      <c r="M80" s="434"/>
      <c r="N80" s="434"/>
      <c r="O80" s="434"/>
      <c r="P80" s="434"/>
      <c r="Q80" s="436"/>
    </row>
    <row r="83" spans="14:16" ht="12">
      <c r="N83" s="234"/>
      <c r="O83" s="234"/>
      <c r="P83" s="234"/>
    </row>
    <row r="84" spans="14:16" ht="12">
      <c r="N84" s="234"/>
      <c r="O84" s="234"/>
      <c r="P84" s="234"/>
    </row>
    <row r="85" spans="14:16" ht="12">
      <c r="N85" s="234"/>
      <c r="O85" s="234"/>
      <c r="P85" s="234"/>
    </row>
    <row r="86" spans="14:16" ht="12">
      <c r="N86" s="234"/>
      <c r="O86" s="234"/>
      <c r="P86" s="234"/>
    </row>
    <row r="87" spans="14:16" ht="12">
      <c r="N87" s="234"/>
      <c r="O87" s="234"/>
      <c r="P87" s="234"/>
    </row>
    <row r="88" spans="14:16" ht="12">
      <c r="N88" s="234"/>
      <c r="O88" s="234"/>
      <c r="P88" s="234"/>
    </row>
  </sheetData>
  <sheetProtection/>
  <mergeCells count="4">
    <mergeCell ref="A4:B5"/>
    <mergeCell ref="F4:I4"/>
    <mergeCell ref="J4:M4"/>
    <mergeCell ref="C4:E4"/>
  </mergeCells>
  <hyperlinks>
    <hyperlink ref="A1" location="'Lijst van de tabellen'!A1" display="Terug naar lijst van de tabellen"/>
  </hyperlinks>
  <printOptions horizontalCentered="1"/>
  <pageMargins left="0.3937007874015748" right="0.3937007874015748" top="0.6692913385826772" bottom="0.3937007874015748" header="0.5118110236220472" footer="0.5118110236220472"/>
  <pageSetup fitToHeight="2" orientation="landscape" paperSize="9" scale="56" r:id="rId1"/>
  <rowBreaks count="1" manualBreakCount="1">
    <brk id="3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9"/>
  <sheetViews>
    <sheetView zoomScale="80" zoomScaleNormal="80" zoomScaleSheetLayoutView="25" zoomScalePageLayoutView="0" workbookViewId="0" topLeftCell="A1">
      <selection activeCell="A1" sqref="A1:IV2"/>
    </sheetView>
  </sheetViews>
  <sheetFormatPr defaultColWidth="8.8515625" defaultRowHeight="12.75"/>
  <cols>
    <col min="1" max="1" width="4.7109375" style="87" customWidth="1"/>
    <col min="2" max="2" width="79.7109375" style="88" customWidth="1"/>
    <col min="3" max="11" width="14.7109375" style="88" customWidth="1"/>
    <col min="12" max="12" width="10.28125" style="88" customWidth="1"/>
    <col min="13" max="14" width="8.8515625" style="88" customWidth="1"/>
    <col min="15" max="248" width="8.8515625" style="25" customWidth="1"/>
    <col min="249" max="16384" width="8.8515625" style="25" customWidth="1"/>
  </cols>
  <sheetData>
    <row r="1" ht="13.5">
      <c r="A1" s="355" t="s">
        <v>287</v>
      </c>
    </row>
    <row r="2" spans="1:11" s="70" customFormat="1" ht="60" customHeight="1">
      <c r="A2" s="349" t="s">
        <v>298</v>
      </c>
      <c r="B2" s="68"/>
      <c r="C2" s="69"/>
      <c r="D2" s="68"/>
      <c r="E2" s="68"/>
      <c r="F2" s="68"/>
      <c r="G2" s="68"/>
      <c r="H2" s="68"/>
      <c r="I2" s="68"/>
      <c r="J2" s="68"/>
      <c r="K2" s="68"/>
    </row>
    <row r="3" spans="1:11" s="30" customFormat="1" ht="26.25" customHeight="1">
      <c r="A3" s="155" t="s">
        <v>173</v>
      </c>
      <c r="B3" s="71"/>
      <c r="C3" s="72"/>
      <c r="D3" s="73"/>
      <c r="E3" s="73"/>
      <c r="F3" s="73"/>
      <c r="G3" s="73"/>
      <c r="H3" s="73"/>
      <c r="I3" s="73"/>
      <c r="J3" s="73"/>
      <c r="K3" s="73"/>
    </row>
    <row r="4" spans="1:11" s="30" customFormat="1" ht="5.25" customHeight="1" thickBot="1">
      <c r="A4" s="74"/>
      <c r="B4" s="75"/>
      <c r="C4" s="76"/>
      <c r="D4" s="77"/>
      <c r="E4" s="77"/>
      <c r="F4" s="77"/>
      <c r="G4" s="77"/>
      <c r="H4" s="77"/>
      <c r="I4" s="77"/>
      <c r="J4" s="77"/>
      <c r="K4" s="77"/>
    </row>
    <row r="5" spans="1:14" ht="24.75" customHeight="1" thickTop="1">
      <c r="A5" s="455" t="s">
        <v>101</v>
      </c>
      <c r="B5" s="456"/>
      <c r="C5" s="158" t="s">
        <v>2</v>
      </c>
      <c r="D5" s="79"/>
      <c r="E5" s="80"/>
      <c r="F5" s="78" t="s">
        <v>3</v>
      </c>
      <c r="G5" s="81"/>
      <c r="H5" s="80"/>
      <c r="I5" s="78" t="s">
        <v>100</v>
      </c>
      <c r="J5" s="81"/>
      <c r="K5" s="82"/>
      <c r="L5" s="25"/>
      <c r="M5" s="25"/>
      <c r="N5" s="25"/>
    </row>
    <row r="6" spans="1:14" ht="39.75" customHeight="1">
      <c r="A6" s="457"/>
      <c r="B6" s="458"/>
      <c r="C6" s="159" t="s">
        <v>6</v>
      </c>
      <c r="D6" s="156" t="s">
        <v>7</v>
      </c>
      <c r="E6" s="156" t="s">
        <v>5</v>
      </c>
      <c r="F6" s="156" t="s">
        <v>6</v>
      </c>
      <c r="G6" s="156" t="s">
        <v>7</v>
      </c>
      <c r="H6" s="156" t="s">
        <v>5</v>
      </c>
      <c r="I6" s="156" t="s">
        <v>6</v>
      </c>
      <c r="J6" s="156" t="s">
        <v>7</v>
      </c>
      <c r="K6" s="157" t="s">
        <v>5</v>
      </c>
      <c r="L6" s="25"/>
      <c r="M6" s="25"/>
      <c r="N6" s="25"/>
    </row>
    <row r="7" spans="1:11" s="31" customFormat="1" ht="24.75" customHeight="1">
      <c r="A7" s="106" t="s">
        <v>187</v>
      </c>
      <c r="B7" s="163" t="s">
        <v>105</v>
      </c>
      <c r="C7" s="160">
        <v>9715</v>
      </c>
      <c r="D7" s="107">
        <v>4438</v>
      </c>
      <c r="E7" s="107">
        <v>14153</v>
      </c>
      <c r="F7" s="107">
        <v>4</v>
      </c>
      <c r="G7" s="107">
        <v>0</v>
      </c>
      <c r="H7" s="107">
        <v>4</v>
      </c>
      <c r="I7" s="107">
        <v>9719</v>
      </c>
      <c r="J7" s="107">
        <v>4438</v>
      </c>
      <c r="K7" s="108">
        <v>14157</v>
      </c>
    </row>
    <row r="8" spans="1:11" s="31" customFormat="1" ht="21" customHeight="1">
      <c r="A8" s="106"/>
      <c r="B8" s="164" t="s">
        <v>106</v>
      </c>
      <c r="C8" s="161">
        <v>9044</v>
      </c>
      <c r="D8" s="109">
        <v>4336</v>
      </c>
      <c r="E8" s="109">
        <v>13380</v>
      </c>
      <c r="F8" s="109">
        <v>0</v>
      </c>
      <c r="G8" s="109">
        <v>0</v>
      </c>
      <c r="H8" s="109">
        <v>0</v>
      </c>
      <c r="I8" s="109">
        <v>9044</v>
      </c>
      <c r="J8" s="109">
        <v>4336</v>
      </c>
      <c r="K8" s="110">
        <v>13380</v>
      </c>
    </row>
    <row r="9" spans="1:11" s="31" customFormat="1" ht="21" customHeight="1">
      <c r="A9" s="106"/>
      <c r="B9" s="164" t="s">
        <v>107</v>
      </c>
      <c r="C9" s="161">
        <v>578</v>
      </c>
      <c r="D9" s="109">
        <v>74</v>
      </c>
      <c r="E9" s="109">
        <v>652</v>
      </c>
      <c r="F9" s="109">
        <v>4</v>
      </c>
      <c r="G9" s="109">
        <v>0</v>
      </c>
      <c r="H9" s="109">
        <v>4</v>
      </c>
      <c r="I9" s="109">
        <v>582</v>
      </c>
      <c r="J9" s="109">
        <v>74</v>
      </c>
      <c r="K9" s="110">
        <v>656</v>
      </c>
    </row>
    <row r="10" spans="1:11" s="31" customFormat="1" ht="21" customHeight="1">
      <c r="A10" s="106"/>
      <c r="B10" s="164" t="s">
        <v>108</v>
      </c>
      <c r="C10" s="161">
        <v>93</v>
      </c>
      <c r="D10" s="109">
        <v>28</v>
      </c>
      <c r="E10" s="109">
        <v>121</v>
      </c>
      <c r="F10" s="109">
        <v>0</v>
      </c>
      <c r="G10" s="109">
        <v>0</v>
      </c>
      <c r="H10" s="109">
        <v>0</v>
      </c>
      <c r="I10" s="109">
        <v>93</v>
      </c>
      <c r="J10" s="109">
        <v>28</v>
      </c>
      <c r="K10" s="110">
        <v>121</v>
      </c>
    </row>
    <row r="11" spans="1:11" s="31" customFormat="1" ht="24.75" customHeight="1">
      <c r="A11" s="106" t="s">
        <v>192</v>
      </c>
      <c r="B11" s="163" t="s">
        <v>109</v>
      </c>
      <c r="C11" s="160">
        <v>2754</v>
      </c>
      <c r="D11" s="107">
        <v>237</v>
      </c>
      <c r="E11" s="107">
        <v>2991</v>
      </c>
      <c r="F11" s="107">
        <v>0</v>
      </c>
      <c r="G11" s="107">
        <v>0</v>
      </c>
      <c r="H11" s="107">
        <v>0</v>
      </c>
      <c r="I11" s="107">
        <v>2754</v>
      </c>
      <c r="J11" s="107">
        <v>237</v>
      </c>
      <c r="K11" s="108">
        <v>2991</v>
      </c>
    </row>
    <row r="12" spans="1:12" s="31" customFormat="1" ht="24.75" customHeight="1">
      <c r="A12" s="106" t="s">
        <v>188</v>
      </c>
      <c r="B12" s="163" t="s">
        <v>17</v>
      </c>
      <c r="C12" s="160">
        <v>387162</v>
      </c>
      <c r="D12" s="107">
        <v>114712</v>
      </c>
      <c r="E12" s="107">
        <v>501874</v>
      </c>
      <c r="F12" s="107">
        <v>63</v>
      </c>
      <c r="G12" s="107">
        <v>7</v>
      </c>
      <c r="H12" s="107">
        <v>70</v>
      </c>
      <c r="I12" s="107">
        <v>387225</v>
      </c>
      <c r="J12" s="107">
        <v>114719</v>
      </c>
      <c r="K12" s="108">
        <v>501944</v>
      </c>
      <c r="L12" s="83"/>
    </row>
    <row r="13" spans="1:11" s="31" customFormat="1" ht="21" customHeight="1">
      <c r="A13" s="84"/>
      <c r="B13" s="165" t="s">
        <v>110</v>
      </c>
      <c r="C13" s="161">
        <v>57189</v>
      </c>
      <c r="D13" s="109">
        <v>31916</v>
      </c>
      <c r="E13" s="109">
        <v>89105</v>
      </c>
      <c r="F13" s="109">
        <v>0</v>
      </c>
      <c r="G13" s="109">
        <v>0</v>
      </c>
      <c r="H13" s="109">
        <v>0</v>
      </c>
      <c r="I13" s="109">
        <v>57189</v>
      </c>
      <c r="J13" s="109">
        <v>31916</v>
      </c>
      <c r="K13" s="110">
        <v>89105</v>
      </c>
    </row>
    <row r="14" spans="1:14" ht="21" customHeight="1">
      <c r="A14" s="84"/>
      <c r="B14" s="165" t="s">
        <v>111</v>
      </c>
      <c r="C14" s="161">
        <v>14370</v>
      </c>
      <c r="D14" s="109">
        <v>11823</v>
      </c>
      <c r="E14" s="109">
        <v>26193</v>
      </c>
      <c r="F14" s="109">
        <v>0</v>
      </c>
      <c r="G14" s="109">
        <v>0</v>
      </c>
      <c r="H14" s="109">
        <v>0</v>
      </c>
      <c r="I14" s="109">
        <v>14370</v>
      </c>
      <c r="J14" s="109">
        <v>11823</v>
      </c>
      <c r="K14" s="110">
        <v>26193</v>
      </c>
      <c r="L14" s="25"/>
      <c r="M14" s="25"/>
      <c r="N14" s="25"/>
    </row>
    <row r="15" spans="1:14" ht="21" customHeight="1">
      <c r="A15" s="84"/>
      <c r="B15" s="165" t="s">
        <v>112</v>
      </c>
      <c r="C15" s="161">
        <v>8795</v>
      </c>
      <c r="D15" s="109">
        <v>1196</v>
      </c>
      <c r="E15" s="109">
        <v>9991</v>
      </c>
      <c r="F15" s="109">
        <v>0</v>
      </c>
      <c r="G15" s="109">
        <v>0</v>
      </c>
      <c r="H15" s="109">
        <v>0</v>
      </c>
      <c r="I15" s="109">
        <v>8795</v>
      </c>
      <c r="J15" s="109">
        <v>1196</v>
      </c>
      <c r="K15" s="110">
        <v>9991</v>
      </c>
      <c r="L15" s="25"/>
      <c r="M15" s="25"/>
      <c r="N15" s="25"/>
    </row>
    <row r="16" spans="1:14" ht="21" customHeight="1">
      <c r="A16" s="84"/>
      <c r="B16" s="165" t="s">
        <v>113</v>
      </c>
      <c r="C16" s="161">
        <v>10076</v>
      </c>
      <c r="D16" s="109">
        <v>2517</v>
      </c>
      <c r="E16" s="109">
        <v>12593</v>
      </c>
      <c r="F16" s="109">
        <v>0</v>
      </c>
      <c r="G16" s="109">
        <v>0</v>
      </c>
      <c r="H16" s="109">
        <v>0</v>
      </c>
      <c r="I16" s="109">
        <v>10076</v>
      </c>
      <c r="J16" s="109">
        <v>2517</v>
      </c>
      <c r="K16" s="110">
        <v>12593</v>
      </c>
      <c r="L16" s="25"/>
      <c r="M16" s="25"/>
      <c r="N16" s="25"/>
    </row>
    <row r="17" spans="1:14" ht="21" customHeight="1">
      <c r="A17" s="84"/>
      <c r="B17" s="165" t="s">
        <v>114</v>
      </c>
      <c r="C17" s="161">
        <v>10220</v>
      </c>
      <c r="D17" s="109">
        <v>4298</v>
      </c>
      <c r="E17" s="109">
        <v>14518</v>
      </c>
      <c r="F17" s="109">
        <v>0</v>
      </c>
      <c r="G17" s="109">
        <v>0</v>
      </c>
      <c r="H17" s="109">
        <v>0</v>
      </c>
      <c r="I17" s="109">
        <v>10220</v>
      </c>
      <c r="J17" s="109">
        <v>4298</v>
      </c>
      <c r="K17" s="110">
        <v>14518</v>
      </c>
      <c r="L17" s="25"/>
      <c r="M17" s="25"/>
      <c r="N17" s="25"/>
    </row>
    <row r="18" spans="1:14" ht="21" customHeight="1">
      <c r="A18" s="84"/>
      <c r="B18" s="165" t="s">
        <v>115</v>
      </c>
      <c r="C18" s="161">
        <v>2779</v>
      </c>
      <c r="D18" s="109">
        <v>595</v>
      </c>
      <c r="E18" s="109">
        <v>3374</v>
      </c>
      <c r="F18" s="109">
        <v>0</v>
      </c>
      <c r="G18" s="109">
        <v>0</v>
      </c>
      <c r="H18" s="109">
        <v>0</v>
      </c>
      <c r="I18" s="109">
        <v>2779</v>
      </c>
      <c r="J18" s="109">
        <v>595</v>
      </c>
      <c r="K18" s="110">
        <v>3374</v>
      </c>
      <c r="L18" s="25"/>
      <c r="M18" s="25"/>
      <c r="N18" s="25"/>
    </row>
    <row r="19" spans="1:14" ht="21" customHeight="1">
      <c r="A19" s="84"/>
      <c r="B19" s="165" t="s">
        <v>116</v>
      </c>
      <c r="C19" s="161">
        <v>34154</v>
      </c>
      <c r="D19" s="109">
        <v>8423</v>
      </c>
      <c r="E19" s="109">
        <v>42577</v>
      </c>
      <c r="F19" s="109">
        <v>0</v>
      </c>
      <c r="G19" s="109">
        <v>0</v>
      </c>
      <c r="H19" s="109">
        <v>0</v>
      </c>
      <c r="I19" s="109">
        <v>34154</v>
      </c>
      <c r="J19" s="109">
        <v>8423</v>
      </c>
      <c r="K19" s="110">
        <v>42577</v>
      </c>
      <c r="L19" s="25"/>
      <c r="M19" s="25"/>
      <c r="N19" s="25"/>
    </row>
    <row r="20" spans="1:14" ht="21" customHeight="1">
      <c r="A20" s="84"/>
      <c r="B20" s="165" t="s">
        <v>117</v>
      </c>
      <c r="C20" s="161">
        <v>13166</v>
      </c>
      <c r="D20" s="109">
        <v>11434</v>
      </c>
      <c r="E20" s="109">
        <v>24600</v>
      </c>
      <c r="F20" s="109">
        <v>0</v>
      </c>
      <c r="G20" s="109">
        <v>0</v>
      </c>
      <c r="H20" s="109">
        <v>0</v>
      </c>
      <c r="I20" s="109">
        <v>13166</v>
      </c>
      <c r="J20" s="109">
        <v>11434</v>
      </c>
      <c r="K20" s="110">
        <v>24600</v>
      </c>
      <c r="L20" s="25"/>
      <c r="M20" s="25"/>
      <c r="N20" s="25"/>
    </row>
    <row r="21" spans="1:14" ht="21" customHeight="1">
      <c r="A21" s="84"/>
      <c r="B21" s="165" t="s">
        <v>118</v>
      </c>
      <c r="C21" s="161">
        <v>18387</v>
      </c>
      <c r="D21" s="109">
        <v>4928</v>
      </c>
      <c r="E21" s="109">
        <v>23315</v>
      </c>
      <c r="F21" s="109">
        <v>0</v>
      </c>
      <c r="G21" s="109">
        <v>0</v>
      </c>
      <c r="H21" s="109">
        <v>0</v>
      </c>
      <c r="I21" s="109">
        <v>18387</v>
      </c>
      <c r="J21" s="109">
        <v>4928</v>
      </c>
      <c r="K21" s="110">
        <v>23315</v>
      </c>
      <c r="L21" s="25"/>
      <c r="M21" s="25"/>
      <c r="N21" s="25"/>
    </row>
    <row r="22" spans="1:14" ht="21" customHeight="1">
      <c r="A22" s="84"/>
      <c r="B22" s="165" t="s">
        <v>119</v>
      </c>
      <c r="C22" s="161">
        <v>25225</v>
      </c>
      <c r="D22" s="109">
        <v>3271</v>
      </c>
      <c r="E22" s="109">
        <v>28496</v>
      </c>
      <c r="F22" s="109">
        <v>0</v>
      </c>
      <c r="G22" s="109">
        <v>0</v>
      </c>
      <c r="H22" s="109">
        <v>0</v>
      </c>
      <c r="I22" s="109">
        <v>25225</v>
      </c>
      <c r="J22" s="109">
        <v>3271</v>
      </c>
      <c r="K22" s="110">
        <v>28496</v>
      </c>
      <c r="L22" s="25"/>
      <c r="M22" s="25"/>
      <c r="N22" s="25"/>
    </row>
    <row r="23" spans="1:14" ht="21" customHeight="1">
      <c r="A23" s="84"/>
      <c r="B23" s="165" t="s">
        <v>120</v>
      </c>
      <c r="C23" s="161">
        <v>27661</v>
      </c>
      <c r="D23" s="109">
        <v>2477</v>
      </c>
      <c r="E23" s="109">
        <v>30138</v>
      </c>
      <c r="F23" s="109">
        <v>0</v>
      </c>
      <c r="G23" s="109">
        <v>0</v>
      </c>
      <c r="H23" s="109">
        <v>0</v>
      </c>
      <c r="I23" s="109">
        <v>27661</v>
      </c>
      <c r="J23" s="109">
        <v>2477</v>
      </c>
      <c r="K23" s="110">
        <v>30138</v>
      </c>
      <c r="L23" s="25"/>
      <c r="M23" s="25"/>
      <c r="N23" s="25"/>
    </row>
    <row r="24" spans="1:14" ht="21" customHeight="1">
      <c r="A24" s="84"/>
      <c r="B24" s="165" t="s">
        <v>121</v>
      </c>
      <c r="C24" s="161">
        <v>50256</v>
      </c>
      <c r="D24" s="109">
        <v>6829</v>
      </c>
      <c r="E24" s="109">
        <v>57085</v>
      </c>
      <c r="F24" s="109">
        <v>0</v>
      </c>
      <c r="G24" s="109">
        <v>0</v>
      </c>
      <c r="H24" s="109">
        <v>0</v>
      </c>
      <c r="I24" s="109">
        <v>50256</v>
      </c>
      <c r="J24" s="109">
        <v>6829</v>
      </c>
      <c r="K24" s="110">
        <v>57085</v>
      </c>
      <c r="L24" s="25"/>
      <c r="M24" s="25"/>
      <c r="N24" s="25"/>
    </row>
    <row r="25" spans="1:14" ht="21" customHeight="1">
      <c r="A25" s="84"/>
      <c r="B25" s="165" t="s">
        <v>122</v>
      </c>
      <c r="C25" s="161">
        <v>8800</v>
      </c>
      <c r="D25" s="109">
        <v>3777</v>
      </c>
      <c r="E25" s="109">
        <v>12577</v>
      </c>
      <c r="F25" s="109">
        <v>0</v>
      </c>
      <c r="G25" s="109">
        <v>0</v>
      </c>
      <c r="H25" s="109">
        <v>0</v>
      </c>
      <c r="I25" s="109">
        <v>8800</v>
      </c>
      <c r="J25" s="109">
        <v>3777</v>
      </c>
      <c r="K25" s="110">
        <v>12577</v>
      </c>
      <c r="L25" s="25"/>
      <c r="M25" s="25"/>
      <c r="N25" s="25"/>
    </row>
    <row r="26" spans="1:14" ht="21" customHeight="1">
      <c r="A26" s="84"/>
      <c r="B26" s="165" t="s">
        <v>123</v>
      </c>
      <c r="C26" s="161">
        <v>11942</v>
      </c>
      <c r="D26" s="109">
        <v>3519</v>
      </c>
      <c r="E26" s="109">
        <v>15461</v>
      </c>
      <c r="F26" s="109">
        <v>0</v>
      </c>
      <c r="G26" s="109">
        <v>0</v>
      </c>
      <c r="H26" s="109">
        <v>0</v>
      </c>
      <c r="I26" s="109">
        <v>11942</v>
      </c>
      <c r="J26" s="109">
        <v>3519</v>
      </c>
      <c r="K26" s="110">
        <v>15461</v>
      </c>
      <c r="L26" s="25"/>
      <c r="M26" s="25"/>
      <c r="N26" s="25"/>
    </row>
    <row r="27" spans="1:14" ht="21" customHeight="1">
      <c r="A27" s="84"/>
      <c r="B27" s="165" t="s">
        <v>124</v>
      </c>
      <c r="C27" s="161">
        <v>31523</v>
      </c>
      <c r="D27" s="109">
        <v>4523</v>
      </c>
      <c r="E27" s="109">
        <v>36046</v>
      </c>
      <c r="F27" s="109">
        <v>0</v>
      </c>
      <c r="G27" s="109">
        <v>0</v>
      </c>
      <c r="H27" s="109">
        <v>0</v>
      </c>
      <c r="I27" s="109">
        <v>31523</v>
      </c>
      <c r="J27" s="109">
        <v>4523</v>
      </c>
      <c r="K27" s="110">
        <v>36046</v>
      </c>
      <c r="L27" s="25"/>
      <c r="M27" s="25"/>
      <c r="N27" s="25"/>
    </row>
    <row r="28" spans="1:14" ht="21" customHeight="1">
      <c r="A28" s="84"/>
      <c r="B28" s="165" t="s">
        <v>125</v>
      </c>
      <c r="C28" s="161">
        <v>32403</v>
      </c>
      <c r="D28" s="109">
        <v>5741</v>
      </c>
      <c r="E28" s="109">
        <v>38144</v>
      </c>
      <c r="F28" s="109">
        <v>0</v>
      </c>
      <c r="G28" s="109">
        <v>0</v>
      </c>
      <c r="H28" s="109">
        <v>0</v>
      </c>
      <c r="I28" s="109">
        <v>32403</v>
      </c>
      <c r="J28" s="109">
        <v>5741</v>
      </c>
      <c r="K28" s="110">
        <v>38144</v>
      </c>
      <c r="L28" s="25"/>
      <c r="M28" s="25"/>
      <c r="N28" s="25"/>
    </row>
    <row r="29" spans="1:14" ht="21" customHeight="1">
      <c r="A29" s="84"/>
      <c r="B29" s="165" t="s">
        <v>126</v>
      </c>
      <c r="C29" s="161">
        <v>5486</v>
      </c>
      <c r="D29" s="109">
        <v>764</v>
      </c>
      <c r="E29" s="109">
        <v>6250</v>
      </c>
      <c r="F29" s="109">
        <v>0</v>
      </c>
      <c r="G29" s="109">
        <v>0</v>
      </c>
      <c r="H29" s="109">
        <v>0</v>
      </c>
      <c r="I29" s="109">
        <v>5486</v>
      </c>
      <c r="J29" s="109">
        <v>764</v>
      </c>
      <c r="K29" s="110">
        <v>6250</v>
      </c>
      <c r="L29" s="25"/>
      <c r="M29" s="25"/>
      <c r="N29" s="25"/>
    </row>
    <row r="30" spans="1:14" ht="21" customHeight="1">
      <c r="A30" s="84"/>
      <c r="B30" s="165" t="s">
        <v>127</v>
      </c>
      <c r="C30" s="161">
        <v>14069</v>
      </c>
      <c r="D30" s="109">
        <v>5463</v>
      </c>
      <c r="E30" s="109">
        <v>19532</v>
      </c>
      <c r="F30" s="109">
        <v>63</v>
      </c>
      <c r="G30" s="109">
        <v>7</v>
      </c>
      <c r="H30" s="109">
        <v>70</v>
      </c>
      <c r="I30" s="109">
        <v>14132</v>
      </c>
      <c r="J30" s="109">
        <v>5470</v>
      </c>
      <c r="K30" s="110">
        <v>19602</v>
      </c>
      <c r="L30" s="25"/>
      <c r="M30" s="25"/>
      <c r="N30" s="25"/>
    </row>
    <row r="31" spans="1:14" ht="21" customHeight="1">
      <c r="A31" s="84"/>
      <c r="B31" s="165" t="s">
        <v>128</v>
      </c>
      <c r="C31" s="161">
        <v>10661</v>
      </c>
      <c r="D31" s="109">
        <v>1218</v>
      </c>
      <c r="E31" s="109">
        <v>11879</v>
      </c>
      <c r="F31" s="109">
        <v>0</v>
      </c>
      <c r="G31" s="109">
        <v>0</v>
      </c>
      <c r="H31" s="109">
        <v>0</v>
      </c>
      <c r="I31" s="109">
        <v>10661</v>
      </c>
      <c r="J31" s="109">
        <v>1218</v>
      </c>
      <c r="K31" s="110">
        <v>11879</v>
      </c>
      <c r="L31" s="25"/>
      <c r="M31" s="25"/>
      <c r="N31" s="25"/>
    </row>
    <row r="32" spans="1:11" s="31" customFormat="1" ht="24.75" customHeight="1">
      <c r="A32" s="106" t="s">
        <v>189</v>
      </c>
      <c r="B32" s="166" t="s">
        <v>129</v>
      </c>
      <c r="C32" s="160">
        <v>13215</v>
      </c>
      <c r="D32" s="107">
        <v>4798</v>
      </c>
      <c r="E32" s="107">
        <v>18013</v>
      </c>
      <c r="F32" s="107">
        <v>0</v>
      </c>
      <c r="G32" s="107">
        <v>0</v>
      </c>
      <c r="H32" s="107">
        <v>0</v>
      </c>
      <c r="I32" s="107">
        <v>13215</v>
      </c>
      <c r="J32" s="107">
        <v>4798</v>
      </c>
      <c r="K32" s="108">
        <v>18013</v>
      </c>
    </row>
    <row r="33" spans="1:11" s="31" customFormat="1" ht="24.75" customHeight="1">
      <c r="A33" s="106" t="s">
        <v>190</v>
      </c>
      <c r="B33" s="166" t="s">
        <v>130</v>
      </c>
      <c r="C33" s="160">
        <v>10613</v>
      </c>
      <c r="D33" s="107">
        <v>2202</v>
      </c>
      <c r="E33" s="107">
        <v>12815</v>
      </c>
      <c r="F33" s="107">
        <v>2370</v>
      </c>
      <c r="G33" s="107">
        <v>698</v>
      </c>
      <c r="H33" s="107">
        <v>3068</v>
      </c>
      <c r="I33" s="107">
        <v>12983</v>
      </c>
      <c r="J33" s="107">
        <v>2900</v>
      </c>
      <c r="K33" s="108">
        <v>15883</v>
      </c>
    </row>
    <row r="34" spans="1:11" s="31" customFormat="1" ht="21" customHeight="1">
      <c r="A34" s="106"/>
      <c r="B34" s="167" t="s">
        <v>131</v>
      </c>
      <c r="C34" s="161">
        <v>43</v>
      </c>
      <c r="D34" s="109">
        <v>9</v>
      </c>
      <c r="E34" s="109">
        <v>52</v>
      </c>
      <c r="F34" s="109">
        <v>2369</v>
      </c>
      <c r="G34" s="109">
        <v>698</v>
      </c>
      <c r="H34" s="109">
        <v>3067</v>
      </c>
      <c r="I34" s="109">
        <v>2412</v>
      </c>
      <c r="J34" s="109">
        <v>707</v>
      </c>
      <c r="K34" s="110">
        <v>3119</v>
      </c>
    </row>
    <row r="35" spans="1:11" s="31" customFormat="1" ht="21" customHeight="1">
      <c r="A35" s="106"/>
      <c r="B35" s="167" t="s">
        <v>132</v>
      </c>
      <c r="C35" s="161">
        <v>10570</v>
      </c>
      <c r="D35" s="109">
        <v>2193</v>
      </c>
      <c r="E35" s="109">
        <v>12763</v>
      </c>
      <c r="F35" s="109">
        <v>1</v>
      </c>
      <c r="G35" s="109">
        <v>0</v>
      </c>
      <c r="H35" s="109">
        <v>1</v>
      </c>
      <c r="I35" s="109">
        <v>10571</v>
      </c>
      <c r="J35" s="109">
        <v>2193</v>
      </c>
      <c r="K35" s="110">
        <v>12764</v>
      </c>
    </row>
    <row r="36" spans="1:11" s="31" customFormat="1" ht="24.75" customHeight="1">
      <c r="A36" s="106" t="s">
        <v>193</v>
      </c>
      <c r="B36" s="163" t="s">
        <v>18</v>
      </c>
      <c r="C36" s="160">
        <v>200565</v>
      </c>
      <c r="D36" s="107">
        <v>16085</v>
      </c>
      <c r="E36" s="107">
        <v>216650</v>
      </c>
      <c r="F36" s="107">
        <v>0</v>
      </c>
      <c r="G36" s="107">
        <v>0</v>
      </c>
      <c r="H36" s="107">
        <v>0</v>
      </c>
      <c r="I36" s="107">
        <v>200565</v>
      </c>
      <c r="J36" s="107">
        <v>16085</v>
      </c>
      <c r="K36" s="108">
        <v>216650</v>
      </c>
    </row>
    <row r="37" spans="1:11" s="31" customFormat="1" ht="24.75" customHeight="1">
      <c r="A37" s="106" t="s">
        <v>191</v>
      </c>
      <c r="B37" s="166" t="s">
        <v>133</v>
      </c>
      <c r="C37" s="160">
        <v>256268</v>
      </c>
      <c r="D37" s="107">
        <v>234120</v>
      </c>
      <c r="E37" s="107">
        <v>490388</v>
      </c>
      <c r="F37" s="107">
        <v>0</v>
      </c>
      <c r="G37" s="107">
        <v>0</v>
      </c>
      <c r="H37" s="107">
        <v>0</v>
      </c>
      <c r="I37" s="107">
        <v>256268</v>
      </c>
      <c r="J37" s="107">
        <v>234120</v>
      </c>
      <c r="K37" s="108">
        <v>490388</v>
      </c>
    </row>
    <row r="38" spans="1:11" s="31" customFormat="1" ht="21" customHeight="1">
      <c r="A38" s="106"/>
      <c r="B38" s="167" t="s">
        <v>134</v>
      </c>
      <c r="C38" s="161">
        <v>48239</v>
      </c>
      <c r="D38" s="109">
        <v>9106</v>
      </c>
      <c r="E38" s="109">
        <v>57345</v>
      </c>
      <c r="F38" s="109">
        <v>0</v>
      </c>
      <c r="G38" s="109">
        <v>0</v>
      </c>
      <c r="H38" s="109">
        <v>0</v>
      </c>
      <c r="I38" s="109">
        <v>48239</v>
      </c>
      <c r="J38" s="109">
        <v>9106</v>
      </c>
      <c r="K38" s="110">
        <v>57345</v>
      </c>
    </row>
    <row r="39" spans="1:11" s="31" customFormat="1" ht="21" customHeight="1">
      <c r="A39" s="106"/>
      <c r="B39" s="167" t="s">
        <v>135</v>
      </c>
      <c r="C39" s="161">
        <v>122230</v>
      </c>
      <c r="D39" s="109">
        <v>63714</v>
      </c>
      <c r="E39" s="109">
        <v>185944</v>
      </c>
      <c r="F39" s="109">
        <v>0</v>
      </c>
      <c r="G39" s="109">
        <v>0</v>
      </c>
      <c r="H39" s="109">
        <v>0</v>
      </c>
      <c r="I39" s="109">
        <v>122230</v>
      </c>
      <c r="J39" s="109">
        <v>63714</v>
      </c>
      <c r="K39" s="110">
        <v>185944</v>
      </c>
    </row>
    <row r="40" spans="1:11" s="31" customFormat="1" ht="21" customHeight="1">
      <c r="A40" s="106"/>
      <c r="B40" s="167" t="s">
        <v>136</v>
      </c>
      <c r="C40" s="161">
        <v>85799</v>
      </c>
      <c r="D40" s="109">
        <v>161300</v>
      </c>
      <c r="E40" s="109">
        <v>247099</v>
      </c>
      <c r="F40" s="109">
        <v>0</v>
      </c>
      <c r="G40" s="109">
        <v>0</v>
      </c>
      <c r="H40" s="109">
        <v>0</v>
      </c>
      <c r="I40" s="109">
        <v>85799</v>
      </c>
      <c r="J40" s="109">
        <v>161300</v>
      </c>
      <c r="K40" s="110">
        <v>247099</v>
      </c>
    </row>
    <row r="41" spans="1:11" s="31" customFormat="1" ht="24.75" customHeight="1">
      <c r="A41" s="106" t="s">
        <v>195</v>
      </c>
      <c r="B41" s="163" t="s">
        <v>137</v>
      </c>
      <c r="C41" s="160">
        <v>101722</v>
      </c>
      <c r="D41" s="107">
        <v>25884</v>
      </c>
      <c r="E41" s="107">
        <v>127606</v>
      </c>
      <c r="F41" s="107">
        <v>73434</v>
      </c>
      <c r="G41" s="107">
        <v>17799</v>
      </c>
      <c r="H41" s="107">
        <v>91233</v>
      </c>
      <c r="I41" s="107">
        <v>175156</v>
      </c>
      <c r="J41" s="107">
        <v>43683</v>
      </c>
      <c r="K41" s="108">
        <v>218839</v>
      </c>
    </row>
    <row r="42" spans="1:11" s="31" customFormat="1" ht="21" customHeight="1">
      <c r="A42" s="106"/>
      <c r="B42" s="164" t="s">
        <v>138</v>
      </c>
      <c r="C42" s="161">
        <v>63061</v>
      </c>
      <c r="D42" s="109">
        <v>9378</v>
      </c>
      <c r="E42" s="109">
        <v>72439</v>
      </c>
      <c r="F42" s="109">
        <v>51115</v>
      </c>
      <c r="G42" s="109">
        <v>6749</v>
      </c>
      <c r="H42" s="109">
        <v>57864</v>
      </c>
      <c r="I42" s="109">
        <v>114176</v>
      </c>
      <c r="J42" s="109">
        <v>16127</v>
      </c>
      <c r="K42" s="110">
        <v>130303</v>
      </c>
    </row>
    <row r="43" spans="1:11" s="31" customFormat="1" ht="21" customHeight="1">
      <c r="A43" s="106"/>
      <c r="B43" s="164" t="s">
        <v>139</v>
      </c>
      <c r="C43" s="161">
        <v>34572</v>
      </c>
      <c r="D43" s="109">
        <v>15179</v>
      </c>
      <c r="E43" s="109">
        <v>49751</v>
      </c>
      <c r="F43" s="109">
        <v>2123</v>
      </c>
      <c r="G43" s="109">
        <v>708</v>
      </c>
      <c r="H43" s="109">
        <v>2831</v>
      </c>
      <c r="I43" s="109">
        <v>36695</v>
      </c>
      <c r="J43" s="109">
        <v>15887</v>
      </c>
      <c r="K43" s="110">
        <v>52582</v>
      </c>
    </row>
    <row r="44" spans="1:11" s="31" customFormat="1" ht="21" customHeight="1">
      <c r="A44" s="106"/>
      <c r="B44" s="164" t="s">
        <v>140</v>
      </c>
      <c r="C44" s="161">
        <v>4089</v>
      </c>
      <c r="D44" s="109">
        <v>1327</v>
      </c>
      <c r="E44" s="109">
        <v>5416</v>
      </c>
      <c r="F44" s="109">
        <v>20196</v>
      </c>
      <c r="G44" s="109">
        <v>10342</v>
      </c>
      <c r="H44" s="109">
        <v>30538</v>
      </c>
      <c r="I44" s="109">
        <v>24285</v>
      </c>
      <c r="J44" s="109">
        <v>11669</v>
      </c>
      <c r="K44" s="110">
        <v>35954</v>
      </c>
    </row>
    <row r="45" spans="1:11" s="31" customFormat="1" ht="24.75" customHeight="1">
      <c r="A45" s="106" t="s">
        <v>194</v>
      </c>
      <c r="B45" s="163" t="s">
        <v>141</v>
      </c>
      <c r="C45" s="160">
        <v>54230</v>
      </c>
      <c r="D45" s="107">
        <v>54426</v>
      </c>
      <c r="E45" s="107">
        <v>108656</v>
      </c>
      <c r="F45" s="107">
        <v>124</v>
      </c>
      <c r="G45" s="107">
        <v>271</v>
      </c>
      <c r="H45" s="107">
        <v>395</v>
      </c>
      <c r="I45" s="107">
        <v>54354</v>
      </c>
      <c r="J45" s="107">
        <v>54697</v>
      </c>
      <c r="K45" s="108">
        <v>109051</v>
      </c>
    </row>
    <row r="46" spans="1:11" s="31" customFormat="1" ht="24.75" customHeight="1">
      <c r="A46" s="106" t="s">
        <v>196</v>
      </c>
      <c r="B46" s="163" t="s">
        <v>142</v>
      </c>
      <c r="C46" s="160">
        <v>49868</v>
      </c>
      <c r="D46" s="107">
        <v>22338</v>
      </c>
      <c r="E46" s="107">
        <v>72206</v>
      </c>
      <c r="F46" s="107">
        <v>15617</v>
      </c>
      <c r="G46" s="107">
        <v>6926</v>
      </c>
      <c r="H46" s="107">
        <v>22543</v>
      </c>
      <c r="I46" s="107">
        <v>65485</v>
      </c>
      <c r="J46" s="107">
        <v>29264</v>
      </c>
      <c r="K46" s="108">
        <v>94749</v>
      </c>
    </row>
    <row r="47" spans="1:11" s="31" customFormat="1" ht="21" customHeight="1">
      <c r="A47" s="106"/>
      <c r="B47" s="164" t="s">
        <v>143</v>
      </c>
      <c r="C47" s="161">
        <v>4769</v>
      </c>
      <c r="D47" s="109">
        <v>5106</v>
      </c>
      <c r="E47" s="109">
        <v>9875</v>
      </c>
      <c r="F47" s="109">
        <v>0</v>
      </c>
      <c r="G47" s="109">
        <v>0</v>
      </c>
      <c r="H47" s="109">
        <v>0</v>
      </c>
      <c r="I47" s="109">
        <v>4769</v>
      </c>
      <c r="J47" s="109">
        <v>5106</v>
      </c>
      <c r="K47" s="110">
        <v>9875</v>
      </c>
    </row>
    <row r="48" spans="1:11" s="31" customFormat="1" ht="21" customHeight="1">
      <c r="A48" s="106"/>
      <c r="B48" s="164" t="s">
        <v>144</v>
      </c>
      <c r="C48" s="161">
        <v>4057</v>
      </c>
      <c r="D48" s="109">
        <v>3240</v>
      </c>
      <c r="E48" s="109">
        <v>7297</v>
      </c>
      <c r="F48" s="109">
        <v>3075</v>
      </c>
      <c r="G48" s="109">
        <v>1889</v>
      </c>
      <c r="H48" s="109">
        <v>4964</v>
      </c>
      <c r="I48" s="109">
        <v>7132</v>
      </c>
      <c r="J48" s="109">
        <v>5129</v>
      </c>
      <c r="K48" s="110">
        <v>12261</v>
      </c>
    </row>
    <row r="49" spans="1:11" s="31" customFormat="1" ht="21" customHeight="1">
      <c r="A49" s="106"/>
      <c r="B49" s="164" t="s">
        <v>145</v>
      </c>
      <c r="C49" s="161">
        <v>5122</v>
      </c>
      <c r="D49" s="109">
        <v>2333</v>
      </c>
      <c r="E49" s="109">
        <v>7455</v>
      </c>
      <c r="F49" s="109">
        <v>12539</v>
      </c>
      <c r="G49" s="109">
        <v>5029</v>
      </c>
      <c r="H49" s="109">
        <v>17568</v>
      </c>
      <c r="I49" s="109">
        <v>17661</v>
      </c>
      <c r="J49" s="109">
        <v>7362</v>
      </c>
      <c r="K49" s="110">
        <v>25023</v>
      </c>
    </row>
    <row r="50" spans="1:11" s="31" customFormat="1" ht="21" customHeight="1">
      <c r="A50" s="106"/>
      <c r="B50" s="167" t="s">
        <v>146</v>
      </c>
      <c r="C50" s="161">
        <v>35920</v>
      </c>
      <c r="D50" s="109">
        <v>11659</v>
      </c>
      <c r="E50" s="109">
        <v>47579</v>
      </c>
      <c r="F50" s="109">
        <v>3</v>
      </c>
      <c r="G50" s="109">
        <v>8</v>
      </c>
      <c r="H50" s="109">
        <v>11</v>
      </c>
      <c r="I50" s="109">
        <v>35923</v>
      </c>
      <c r="J50" s="109">
        <v>11667</v>
      </c>
      <c r="K50" s="110">
        <v>47590</v>
      </c>
    </row>
    <row r="51" spans="1:11" s="31" customFormat="1" ht="24.75" customHeight="1">
      <c r="A51" s="106" t="s">
        <v>197</v>
      </c>
      <c r="B51" s="163" t="s">
        <v>147</v>
      </c>
      <c r="C51" s="160">
        <v>60288</v>
      </c>
      <c r="D51" s="107">
        <v>67221</v>
      </c>
      <c r="E51" s="107">
        <v>127509</v>
      </c>
      <c r="F51" s="107">
        <v>1825</v>
      </c>
      <c r="G51" s="107">
        <v>1208</v>
      </c>
      <c r="H51" s="107">
        <v>3033</v>
      </c>
      <c r="I51" s="107">
        <v>62113</v>
      </c>
      <c r="J51" s="107">
        <v>68429</v>
      </c>
      <c r="K51" s="108">
        <v>130542</v>
      </c>
    </row>
    <row r="52" spans="1:11" s="31" customFormat="1" ht="24.75" customHeight="1">
      <c r="A52" s="106" t="s">
        <v>198</v>
      </c>
      <c r="B52" s="163" t="s">
        <v>148</v>
      </c>
      <c r="C52" s="160">
        <v>8088</v>
      </c>
      <c r="D52" s="107">
        <v>9906</v>
      </c>
      <c r="E52" s="107">
        <v>17994</v>
      </c>
      <c r="F52" s="107">
        <v>138</v>
      </c>
      <c r="G52" s="107">
        <v>185</v>
      </c>
      <c r="H52" s="107">
        <v>323</v>
      </c>
      <c r="I52" s="107">
        <v>8226</v>
      </c>
      <c r="J52" s="107">
        <v>10091</v>
      </c>
      <c r="K52" s="108">
        <v>18317</v>
      </c>
    </row>
    <row r="53" spans="1:11" s="31" customFormat="1" ht="24.75" customHeight="1">
      <c r="A53" s="106" t="s">
        <v>199</v>
      </c>
      <c r="B53" s="163" t="s">
        <v>149</v>
      </c>
      <c r="C53" s="160">
        <v>67880</v>
      </c>
      <c r="D53" s="107">
        <v>67608</v>
      </c>
      <c r="E53" s="107">
        <v>135488</v>
      </c>
      <c r="F53" s="107">
        <v>2620</v>
      </c>
      <c r="G53" s="107">
        <v>2411</v>
      </c>
      <c r="H53" s="107">
        <v>5031</v>
      </c>
      <c r="I53" s="107">
        <v>70500</v>
      </c>
      <c r="J53" s="107">
        <v>70019</v>
      </c>
      <c r="K53" s="108">
        <v>140519</v>
      </c>
    </row>
    <row r="54" spans="1:11" s="31" customFormat="1" ht="21" customHeight="1">
      <c r="A54" s="106"/>
      <c r="B54" s="167" t="s">
        <v>150</v>
      </c>
      <c r="C54" s="161">
        <v>28853</v>
      </c>
      <c r="D54" s="109">
        <v>43494</v>
      </c>
      <c r="E54" s="109">
        <v>72347</v>
      </c>
      <c r="F54" s="109">
        <v>23</v>
      </c>
      <c r="G54" s="109">
        <v>25</v>
      </c>
      <c r="H54" s="109">
        <v>48</v>
      </c>
      <c r="I54" s="109">
        <v>28876</v>
      </c>
      <c r="J54" s="109">
        <v>43519</v>
      </c>
      <c r="K54" s="110">
        <v>72395</v>
      </c>
    </row>
    <row r="55" spans="1:11" s="31" customFormat="1" ht="21" customHeight="1">
      <c r="A55" s="106"/>
      <c r="B55" s="164" t="s">
        <v>151</v>
      </c>
      <c r="C55" s="161">
        <v>24638</v>
      </c>
      <c r="D55" s="109">
        <v>10345</v>
      </c>
      <c r="E55" s="109">
        <v>34983</v>
      </c>
      <c r="F55" s="109">
        <v>1047</v>
      </c>
      <c r="G55" s="109">
        <v>1178</v>
      </c>
      <c r="H55" s="109">
        <v>2225</v>
      </c>
      <c r="I55" s="109">
        <v>25685</v>
      </c>
      <c r="J55" s="109">
        <v>11523</v>
      </c>
      <c r="K55" s="110">
        <v>37208</v>
      </c>
    </row>
    <row r="56" spans="1:11" s="31" customFormat="1" ht="21" customHeight="1">
      <c r="A56" s="106"/>
      <c r="B56" s="164" t="s">
        <v>152</v>
      </c>
      <c r="C56" s="161">
        <v>6597</v>
      </c>
      <c r="D56" s="109">
        <v>5503</v>
      </c>
      <c r="E56" s="109">
        <v>12100</v>
      </c>
      <c r="F56" s="109">
        <v>1475</v>
      </c>
      <c r="G56" s="109">
        <v>1161</v>
      </c>
      <c r="H56" s="109">
        <v>2636</v>
      </c>
      <c r="I56" s="109">
        <v>8072</v>
      </c>
      <c r="J56" s="109">
        <v>6664</v>
      </c>
      <c r="K56" s="110">
        <v>14736</v>
      </c>
    </row>
    <row r="57" spans="1:11" s="31" customFormat="1" ht="21" customHeight="1">
      <c r="A57" s="106"/>
      <c r="B57" s="164" t="s">
        <v>153</v>
      </c>
      <c r="C57" s="161">
        <v>5730</v>
      </c>
      <c r="D57" s="109">
        <v>5827</v>
      </c>
      <c r="E57" s="109">
        <v>11557</v>
      </c>
      <c r="F57" s="109">
        <v>4</v>
      </c>
      <c r="G57" s="109">
        <v>3</v>
      </c>
      <c r="H57" s="109">
        <v>7</v>
      </c>
      <c r="I57" s="109">
        <v>5734</v>
      </c>
      <c r="J57" s="109">
        <v>5830</v>
      </c>
      <c r="K57" s="110">
        <v>11564</v>
      </c>
    </row>
    <row r="58" spans="1:11" s="31" customFormat="1" ht="21" customHeight="1">
      <c r="A58" s="106"/>
      <c r="B58" s="164" t="s">
        <v>154</v>
      </c>
      <c r="C58" s="161">
        <v>2062</v>
      </c>
      <c r="D58" s="109">
        <v>2439</v>
      </c>
      <c r="E58" s="109">
        <v>4501</v>
      </c>
      <c r="F58" s="109">
        <v>71</v>
      </c>
      <c r="G58" s="109">
        <v>44</v>
      </c>
      <c r="H58" s="109">
        <v>115</v>
      </c>
      <c r="I58" s="109">
        <v>2133</v>
      </c>
      <c r="J58" s="109">
        <v>2483</v>
      </c>
      <c r="K58" s="110">
        <v>4616</v>
      </c>
    </row>
    <row r="59" spans="1:11" s="31" customFormat="1" ht="24.75" customHeight="1">
      <c r="A59" s="106" t="s">
        <v>200</v>
      </c>
      <c r="B59" s="163" t="s">
        <v>155</v>
      </c>
      <c r="C59" s="160">
        <v>129805</v>
      </c>
      <c r="D59" s="107">
        <v>167724</v>
      </c>
      <c r="E59" s="107">
        <v>297529</v>
      </c>
      <c r="F59" s="107">
        <v>3219</v>
      </c>
      <c r="G59" s="107">
        <v>6802</v>
      </c>
      <c r="H59" s="107">
        <v>10021</v>
      </c>
      <c r="I59" s="107">
        <v>133024</v>
      </c>
      <c r="J59" s="107">
        <v>174526</v>
      </c>
      <c r="K59" s="108">
        <v>307550</v>
      </c>
    </row>
    <row r="60" spans="1:11" s="31" customFormat="1" ht="21" customHeight="1">
      <c r="A60" s="106"/>
      <c r="B60" s="164" t="s">
        <v>156</v>
      </c>
      <c r="C60" s="161">
        <v>5357</v>
      </c>
      <c r="D60" s="109">
        <v>2398</v>
      </c>
      <c r="E60" s="109">
        <v>7755</v>
      </c>
      <c r="F60" s="109">
        <v>0</v>
      </c>
      <c r="G60" s="109">
        <v>0</v>
      </c>
      <c r="H60" s="109">
        <v>0</v>
      </c>
      <c r="I60" s="109">
        <v>5357</v>
      </c>
      <c r="J60" s="109">
        <v>2398</v>
      </c>
      <c r="K60" s="110">
        <v>7755</v>
      </c>
    </row>
    <row r="61" spans="1:11" s="31" customFormat="1" ht="21" customHeight="1">
      <c r="A61" s="106"/>
      <c r="B61" s="164" t="s">
        <v>157</v>
      </c>
      <c r="C61" s="161">
        <v>71005</v>
      </c>
      <c r="D61" s="109">
        <v>61959</v>
      </c>
      <c r="E61" s="109">
        <v>132964</v>
      </c>
      <c r="F61" s="109">
        <v>3183</v>
      </c>
      <c r="G61" s="109">
        <v>6781</v>
      </c>
      <c r="H61" s="109">
        <v>9964</v>
      </c>
      <c r="I61" s="109">
        <v>74188</v>
      </c>
      <c r="J61" s="109">
        <v>68740</v>
      </c>
      <c r="K61" s="110">
        <v>142928</v>
      </c>
    </row>
    <row r="62" spans="1:11" s="31" customFormat="1" ht="21" customHeight="1">
      <c r="A62" s="106"/>
      <c r="B62" s="167" t="s">
        <v>158</v>
      </c>
      <c r="C62" s="161">
        <v>2349</v>
      </c>
      <c r="D62" s="109">
        <v>5405</v>
      </c>
      <c r="E62" s="109">
        <v>7754</v>
      </c>
      <c r="F62" s="109">
        <v>5</v>
      </c>
      <c r="G62" s="109">
        <v>11</v>
      </c>
      <c r="H62" s="109">
        <v>16</v>
      </c>
      <c r="I62" s="109">
        <v>2354</v>
      </c>
      <c r="J62" s="109">
        <v>5416</v>
      </c>
      <c r="K62" s="110">
        <v>7770</v>
      </c>
    </row>
    <row r="63" spans="1:11" s="31" customFormat="1" ht="21" customHeight="1">
      <c r="A63" s="106"/>
      <c r="B63" s="164" t="s">
        <v>268</v>
      </c>
      <c r="C63" s="161">
        <v>51094</v>
      </c>
      <c r="D63" s="109">
        <v>97962</v>
      </c>
      <c r="E63" s="109">
        <v>149056</v>
      </c>
      <c r="F63" s="109">
        <v>31</v>
      </c>
      <c r="G63" s="109">
        <v>10</v>
      </c>
      <c r="H63" s="109">
        <v>41</v>
      </c>
      <c r="I63" s="109">
        <v>51125</v>
      </c>
      <c r="J63" s="109">
        <v>97972</v>
      </c>
      <c r="K63" s="110">
        <v>149097</v>
      </c>
    </row>
    <row r="64" spans="1:11" s="31" customFormat="1" ht="24.75" customHeight="1">
      <c r="A64" s="106" t="s">
        <v>201</v>
      </c>
      <c r="B64" s="163" t="s">
        <v>159</v>
      </c>
      <c r="C64" s="160">
        <v>6408</v>
      </c>
      <c r="D64" s="107">
        <v>13012</v>
      </c>
      <c r="E64" s="107">
        <v>19420</v>
      </c>
      <c r="F64" s="107">
        <v>111386</v>
      </c>
      <c r="G64" s="107">
        <v>81464</v>
      </c>
      <c r="H64" s="107">
        <v>192850</v>
      </c>
      <c r="I64" s="107">
        <v>117794</v>
      </c>
      <c r="J64" s="107">
        <v>94476</v>
      </c>
      <c r="K64" s="108">
        <v>212270</v>
      </c>
    </row>
    <row r="65" spans="1:11" s="31" customFormat="1" ht="24.75" customHeight="1">
      <c r="A65" s="106" t="s">
        <v>202</v>
      </c>
      <c r="B65" s="163" t="s">
        <v>19</v>
      </c>
      <c r="C65" s="160">
        <v>3948</v>
      </c>
      <c r="D65" s="107">
        <v>5686</v>
      </c>
      <c r="E65" s="107">
        <v>9634</v>
      </c>
      <c r="F65" s="107">
        <v>112397</v>
      </c>
      <c r="G65" s="107">
        <v>255974</v>
      </c>
      <c r="H65" s="107">
        <v>368371</v>
      </c>
      <c r="I65" s="107">
        <v>116345</v>
      </c>
      <c r="J65" s="107">
        <v>261660</v>
      </c>
      <c r="K65" s="108">
        <v>378005</v>
      </c>
    </row>
    <row r="66" spans="1:11" s="85" customFormat="1" ht="24.75" customHeight="1">
      <c r="A66" s="106" t="s">
        <v>203</v>
      </c>
      <c r="B66" s="163" t="s">
        <v>160</v>
      </c>
      <c r="C66" s="160">
        <v>77883</v>
      </c>
      <c r="D66" s="107">
        <v>320323</v>
      </c>
      <c r="E66" s="107">
        <v>398206</v>
      </c>
      <c r="F66" s="107">
        <v>8435</v>
      </c>
      <c r="G66" s="107">
        <v>24339</v>
      </c>
      <c r="H66" s="107">
        <v>32774</v>
      </c>
      <c r="I66" s="107">
        <v>86318</v>
      </c>
      <c r="J66" s="107">
        <v>344662</v>
      </c>
      <c r="K66" s="108">
        <v>430980</v>
      </c>
    </row>
    <row r="67" spans="1:11" s="85" customFormat="1" ht="21" customHeight="1">
      <c r="A67" s="106"/>
      <c r="B67" s="164" t="s">
        <v>161</v>
      </c>
      <c r="C67" s="161">
        <v>25417</v>
      </c>
      <c r="D67" s="109">
        <v>127984</v>
      </c>
      <c r="E67" s="109">
        <v>153401</v>
      </c>
      <c r="F67" s="109">
        <v>8418</v>
      </c>
      <c r="G67" s="109">
        <v>24207</v>
      </c>
      <c r="H67" s="109">
        <v>32625</v>
      </c>
      <c r="I67" s="109">
        <v>33835</v>
      </c>
      <c r="J67" s="109">
        <v>152191</v>
      </c>
      <c r="K67" s="110">
        <v>186026</v>
      </c>
    </row>
    <row r="68" spans="1:11" s="85" customFormat="1" ht="21" customHeight="1">
      <c r="A68" s="106"/>
      <c r="B68" s="164" t="s">
        <v>162</v>
      </c>
      <c r="C68" s="161">
        <v>20372</v>
      </c>
      <c r="D68" s="109">
        <v>91174</v>
      </c>
      <c r="E68" s="109">
        <v>111546</v>
      </c>
      <c r="F68" s="109">
        <v>0</v>
      </c>
      <c r="G68" s="109">
        <v>0</v>
      </c>
      <c r="H68" s="109">
        <v>0</v>
      </c>
      <c r="I68" s="109">
        <v>20372</v>
      </c>
      <c r="J68" s="109">
        <v>91174</v>
      </c>
      <c r="K68" s="110">
        <v>111546</v>
      </c>
    </row>
    <row r="69" spans="1:11" s="85" customFormat="1" ht="21" customHeight="1">
      <c r="A69" s="106"/>
      <c r="B69" s="164" t="s">
        <v>163</v>
      </c>
      <c r="C69" s="161">
        <v>32094</v>
      </c>
      <c r="D69" s="109">
        <v>101165</v>
      </c>
      <c r="E69" s="109">
        <v>133259</v>
      </c>
      <c r="F69" s="109">
        <v>17</v>
      </c>
      <c r="G69" s="109">
        <v>132</v>
      </c>
      <c r="H69" s="109">
        <v>149</v>
      </c>
      <c r="I69" s="109">
        <v>32111</v>
      </c>
      <c r="J69" s="109">
        <v>101297</v>
      </c>
      <c r="K69" s="110">
        <v>133408</v>
      </c>
    </row>
    <row r="70" spans="1:11" s="85" customFormat="1" ht="24.75" customHeight="1">
      <c r="A70" s="106" t="s">
        <v>204</v>
      </c>
      <c r="B70" s="163" t="s">
        <v>164</v>
      </c>
      <c r="C70" s="160">
        <v>15810</v>
      </c>
      <c r="D70" s="107">
        <v>12311</v>
      </c>
      <c r="E70" s="107">
        <v>28121</v>
      </c>
      <c r="F70" s="107">
        <v>979</v>
      </c>
      <c r="G70" s="107">
        <v>1124</v>
      </c>
      <c r="H70" s="107">
        <v>2103</v>
      </c>
      <c r="I70" s="107">
        <v>16789</v>
      </c>
      <c r="J70" s="107">
        <v>13435</v>
      </c>
      <c r="K70" s="108">
        <v>30224</v>
      </c>
    </row>
    <row r="71" spans="1:11" s="85" customFormat="1" ht="21" customHeight="1">
      <c r="A71" s="106"/>
      <c r="B71" s="164" t="s">
        <v>165</v>
      </c>
      <c r="C71" s="161">
        <v>7963</v>
      </c>
      <c r="D71" s="109">
        <v>7185</v>
      </c>
      <c r="E71" s="109">
        <v>15148</v>
      </c>
      <c r="F71" s="109">
        <v>952</v>
      </c>
      <c r="G71" s="109">
        <v>1071</v>
      </c>
      <c r="H71" s="109">
        <v>2023</v>
      </c>
      <c r="I71" s="109">
        <v>8915</v>
      </c>
      <c r="J71" s="109">
        <v>8256</v>
      </c>
      <c r="K71" s="110">
        <v>17171</v>
      </c>
    </row>
    <row r="72" spans="1:11" s="85" customFormat="1" ht="21" customHeight="1">
      <c r="A72" s="106"/>
      <c r="B72" s="164" t="s">
        <v>166</v>
      </c>
      <c r="C72" s="161">
        <v>7847</v>
      </c>
      <c r="D72" s="109">
        <v>5126</v>
      </c>
      <c r="E72" s="109">
        <v>12973</v>
      </c>
      <c r="F72" s="109">
        <v>27</v>
      </c>
      <c r="G72" s="109">
        <v>53</v>
      </c>
      <c r="H72" s="109">
        <v>80</v>
      </c>
      <c r="I72" s="109">
        <v>7874</v>
      </c>
      <c r="J72" s="109">
        <v>5179</v>
      </c>
      <c r="K72" s="110">
        <v>13053</v>
      </c>
    </row>
    <row r="73" spans="1:11" s="85" customFormat="1" ht="24.75" customHeight="1">
      <c r="A73" s="106" t="s">
        <v>205</v>
      </c>
      <c r="B73" s="163" t="s">
        <v>167</v>
      </c>
      <c r="C73" s="160">
        <v>24741</v>
      </c>
      <c r="D73" s="107">
        <v>50808</v>
      </c>
      <c r="E73" s="107">
        <v>75549</v>
      </c>
      <c r="F73" s="107">
        <v>52</v>
      </c>
      <c r="G73" s="107">
        <v>201</v>
      </c>
      <c r="H73" s="107">
        <v>253</v>
      </c>
      <c r="I73" s="107">
        <v>24793</v>
      </c>
      <c r="J73" s="107">
        <v>51009</v>
      </c>
      <c r="K73" s="108">
        <v>75802</v>
      </c>
    </row>
    <row r="74" spans="1:11" s="85" customFormat="1" ht="21" customHeight="1">
      <c r="A74" s="106"/>
      <c r="B74" s="164" t="s">
        <v>168</v>
      </c>
      <c r="C74" s="161">
        <v>16526</v>
      </c>
      <c r="D74" s="109">
        <v>25994</v>
      </c>
      <c r="E74" s="109">
        <v>42520</v>
      </c>
      <c r="F74" s="109">
        <v>52</v>
      </c>
      <c r="G74" s="109">
        <v>201</v>
      </c>
      <c r="H74" s="109">
        <v>253</v>
      </c>
      <c r="I74" s="109">
        <v>16578</v>
      </c>
      <c r="J74" s="109">
        <v>26195</v>
      </c>
      <c r="K74" s="110">
        <v>42773</v>
      </c>
    </row>
    <row r="75" spans="1:11" s="85" customFormat="1" ht="21" customHeight="1">
      <c r="A75" s="106"/>
      <c r="B75" s="164" t="s">
        <v>169</v>
      </c>
      <c r="C75" s="161">
        <v>2464</v>
      </c>
      <c r="D75" s="109">
        <v>745</v>
      </c>
      <c r="E75" s="109">
        <v>3209</v>
      </c>
      <c r="F75" s="109">
        <v>0</v>
      </c>
      <c r="G75" s="109">
        <v>0</v>
      </c>
      <c r="H75" s="109">
        <v>0</v>
      </c>
      <c r="I75" s="109">
        <v>2464</v>
      </c>
      <c r="J75" s="109">
        <v>745</v>
      </c>
      <c r="K75" s="110">
        <v>3209</v>
      </c>
    </row>
    <row r="76" spans="1:11" s="85" customFormat="1" ht="21" customHeight="1">
      <c r="A76" s="106"/>
      <c r="B76" s="164" t="s">
        <v>170</v>
      </c>
      <c r="C76" s="161">
        <v>5751</v>
      </c>
      <c r="D76" s="109">
        <v>24069</v>
      </c>
      <c r="E76" s="109">
        <v>29820</v>
      </c>
      <c r="F76" s="109">
        <v>0</v>
      </c>
      <c r="G76" s="109">
        <v>0</v>
      </c>
      <c r="H76" s="109">
        <v>0</v>
      </c>
      <c r="I76" s="109">
        <v>5751</v>
      </c>
      <c r="J76" s="109">
        <v>24069</v>
      </c>
      <c r="K76" s="110">
        <v>29820</v>
      </c>
    </row>
    <row r="77" spans="1:11" s="85" customFormat="1" ht="24.75" customHeight="1">
      <c r="A77" s="106" t="s">
        <v>206</v>
      </c>
      <c r="B77" s="163" t="s">
        <v>171</v>
      </c>
      <c r="C77" s="160">
        <v>792</v>
      </c>
      <c r="D77" s="107">
        <v>1992</v>
      </c>
      <c r="E77" s="107">
        <v>2784</v>
      </c>
      <c r="F77" s="107">
        <v>0</v>
      </c>
      <c r="G77" s="107">
        <v>0</v>
      </c>
      <c r="H77" s="107">
        <v>0</v>
      </c>
      <c r="I77" s="107">
        <v>792</v>
      </c>
      <c r="J77" s="107">
        <v>1992</v>
      </c>
      <c r="K77" s="108">
        <v>2784</v>
      </c>
    </row>
    <row r="78" spans="1:11" s="85" customFormat="1" ht="24.75" customHeight="1">
      <c r="A78" s="106" t="s">
        <v>207</v>
      </c>
      <c r="B78" s="163" t="s">
        <v>172</v>
      </c>
      <c r="C78" s="160">
        <v>132</v>
      </c>
      <c r="D78" s="107">
        <v>163</v>
      </c>
      <c r="E78" s="107">
        <v>295</v>
      </c>
      <c r="F78" s="107">
        <v>1134</v>
      </c>
      <c r="G78" s="107">
        <v>1193</v>
      </c>
      <c r="H78" s="107">
        <v>2327</v>
      </c>
      <c r="I78" s="107">
        <v>1266</v>
      </c>
      <c r="J78" s="107">
        <v>1356</v>
      </c>
      <c r="K78" s="108">
        <v>2622</v>
      </c>
    </row>
    <row r="79" spans="1:11" s="86" customFormat="1" ht="30" customHeight="1" thickBot="1">
      <c r="A79" s="231" t="s">
        <v>5</v>
      </c>
      <c r="B79" s="168"/>
      <c r="C79" s="162">
        <v>1481887</v>
      </c>
      <c r="D79" s="111">
        <v>1195994</v>
      </c>
      <c r="E79" s="111">
        <v>2677881</v>
      </c>
      <c r="F79" s="111">
        <v>333797</v>
      </c>
      <c r="G79" s="111">
        <v>400602</v>
      </c>
      <c r="H79" s="111">
        <v>734399</v>
      </c>
      <c r="I79" s="111">
        <v>1815684</v>
      </c>
      <c r="J79" s="111">
        <v>1596596</v>
      </c>
      <c r="K79" s="112">
        <v>3412280</v>
      </c>
    </row>
    <row r="80" spans="12:14" ht="14.25" thickTop="1">
      <c r="L80" s="25"/>
      <c r="M80" s="25"/>
      <c r="N80" s="25"/>
    </row>
    <row r="81" spans="1:14" ht="23.25">
      <c r="A81" s="89"/>
      <c r="L81" s="25"/>
      <c r="M81" s="25"/>
      <c r="N81" s="25"/>
    </row>
    <row r="82" ht="21.75" customHeight="1"/>
    <row r="84" spans="12:14" ht="13.5">
      <c r="L84" s="25"/>
      <c r="M84" s="25"/>
      <c r="N84" s="25"/>
    </row>
    <row r="85" spans="12:14" ht="13.5">
      <c r="L85" s="25"/>
      <c r="M85" s="25"/>
      <c r="N85" s="25"/>
    </row>
    <row r="86" spans="12:14" ht="13.5">
      <c r="L86" s="25"/>
      <c r="M86" s="25"/>
      <c r="N86" s="25"/>
    </row>
    <row r="87" spans="12:14" ht="13.5">
      <c r="L87" s="25"/>
      <c r="M87" s="25"/>
      <c r="N87" s="25"/>
    </row>
    <row r="88" spans="12:14" ht="13.5">
      <c r="L88" s="25"/>
      <c r="M88" s="25"/>
      <c r="N88" s="25"/>
    </row>
    <row r="89" spans="12:14" ht="13.5">
      <c r="L89" s="25"/>
      <c r="M89" s="25"/>
      <c r="N89" s="25"/>
    </row>
  </sheetData>
  <sheetProtection/>
  <mergeCells count="1">
    <mergeCell ref="A5:B6"/>
  </mergeCells>
  <hyperlinks>
    <hyperlink ref="A1" location="'Lijst van de tabellen'!A1" display="Terug naar lijst van de tabellen"/>
  </hyperlinks>
  <printOptions horizontalCentered="1"/>
  <pageMargins left="0.984251968503937" right="0.984251968503937" top="0.6692913385826772" bottom="0.3937007874015748" header="0.5118110236220472" footer="0.11811023622047245"/>
  <pageSetup fitToHeight="2" fitToWidth="1" orientation="landscape" paperSize="9" scale="58" r:id="rId1"/>
  <rowBreaks count="1" manualBreakCount="1">
    <brk id="4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71"/>
  <sheetViews>
    <sheetView zoomScaleSheetLayoutView="25" zoomScalePageLayoutView="0" workbookViewId="0" topLeftCell="A33">
      <selection activeCell="R50" sqref="R50"/>
    </sheetView>
  </sheetViews>
  <sheetFormatPr defaultColWidth="8.8515625" defaultRowHeight="12.75"/>
  <cols>
    <col min="1" max="1" width="0.71875" style="14" customWidth="1"/>
    <col min="2" max="2" width="1.28515625" style="14" customWidth="1"/>
    <col min="3" max="3" width="16.7109375" style="14" customWidth="1"/>
    <col min="4" max="14" width="9.7109375" style="21" customWidth="1"/>
    <col min="15" max="15" width="9.7109375" style="24" customWidth="1"/>
    <col min="16" max="16384" width="8.8515625" style="21" customWidth="1"/>
  </cols>
  <sheetData>
    <row r="1" ht="16.5">
      <c r="C1" s="355" t="s">
        <v>287</v>
      </c>
    </row>
    <row r="2" spans="1:15" s="95" customFormat="1" ht="49.5" customHeight="1">
      <c r="A2" s="459" t="s">
        <v>297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</row>
    <row r="3" spans="1:15" s="95" customFormat="1" ht="9.75" customHeight="1">
      <c r="A3" s="92"/>
      <c r="B3" s="93"/>
      <c r="C3" s="93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1:15" ht="19.5" customHeight="1">
      <c r="A4" s="313" t="s">
        <v>183</v>
      </c>
      <c r="B4" s="181"/>
      <c r="C4" s="182"/>
      <c r="D4" s="19"/>
      <c r="E4" s="19"/>
      <c r="F4" s="19"/>
      <c r="G4" s="19"/>
      <c r="H4" s="19"/>
      <c r="I4" s="22"/>
      <c r="J4" s="19"/>
      <c r="K4" s="19"/>
      <c r="L4" s="22"/>
      <c r="M4" s="19"/>
      <c r="N4" s="19"/>
      <c r="O4" s="20"/>
    </row>
    <row r="5" spans="1:15" ht="4.5" customHeight="1" thickBot="1">
      <c r="A5" s="8"/>
      <c r="B5" s="8"/>
      <c r="C5" s="44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</row>
    <row r="6" spans="1:15" s="24" customFormat="1" ht="20.25" customHeight="1" thickTop="1">
      <c r="A6" s="472" t="s">
        <v>73</v>
      </c>
      <c r="B6" s="473"/>
      <c r="C6" s="474"/>
      <c r="D6" s="463" t="s">
        <v>212</v>
      </c>
      <c r="E6" s="468"/>
      <c r="F6" s="468"/>
      <c r="G6" s="468"/>
      <c r="H6" s="468"/>
      <c r="I6" s="468"/>
      <c r="J6" s="468"/>
      <c r="K6" s="468"/>
      <c r="L6" s="468"/>
      <c r="M6" s="462" t="s">
        <v>100</v>
      </c>
      <c r="N6" s="463"/>
      <c r="O6" s="464"/>
    </row>
    <row r="7" spans="1:15" s="24" customFormat="1" ht="29.25" customHeight="1">
      <c r="A7" s="441"/>
      <c r="B7" s="442"/>
      <c r="C7" s="437"/>
      <c r="D7" s="54" t="s">
        <v>92</v>
      </c>
      <c r="E7" s="54"/>
      <c r="F7" s="55"/>
      <c r="G7" s="56" t="s">
        <v>93</v>
      </c>
      <c r="H7" s="53"/>
      <c r="I7" s="55"/>
      <c r="J7" s="96" t="s">
        <v>98</v>
      </c>
      <c r="K7" s="53"/>
      <c r="L7" s="55"/>
      <c r="M7" s="465"/>
      <c r="N7" s="466"/>
      <c r="O7" s="467"/>
    </row>
    <row r="8" spans="1:17" ht="17.25" customHeight="1">
      <c r="A8" s="438"/>
      <c r="B8" s="475"/>
      <c r="C8" s="476"/>
      <c r="D8" s="169" t="s">
        <v>6</v>
      </c>
      <c r="E8" s="170" t="s">
        <v>7</v>
      </c>
      <c r="F8" s="170" t="s">
        <v>5</v>
      </c>
      <c r="G8" s="170" t="s">
        <v>6</v>
      </c>
      <c r="H8" s="170" t="s">
        <v>7</v>
      </c>
      <c r="I8" s="170" t="s">
        <v>5</v>
      </c>
      <c r="J8" s="170" t="s">
        <v>6</v>
      </c>
      <c r="K8" s="170" t="s">
        <v>7</v>
      </c>
      <c r="L8" s="170" t="s">
        <v>5</v>
      </c>
      <c r="M8" s="170" t="s">
        <v>6</v>
      </c>
      <c r="N8" s="170" t="s">
        <v>7</v>
      </c>
      <c r="O8" s="171" t="s">
        <v>5</v>
      </c>
      <c r="P8" s="25"/>
      <c r="Q8" s="25"/>
    </row>
    <row r="9" spans="1:17" ht="34.5" customHeight="1">
      <c r="A9" s="47" t="s">
        <v>96</v>
      </c>
      <c r="B9" s="48"/>
      <c r="C9" s="97"/>
      <c r="D9" s="174">
        <v>105397</v>
      </c>
      <c r="E9" s="45">
        <v>72513</v>
      </c>
      <c r="F9" s="45">
        <v>177910</v>
      </c>
      <c r="G9" s="45">
        <v>26193</v>
      </c>
      <c r="H9" s="45">
        <v>57611</v>
      </c>
      <c r="I9" s="45">
        <v>83804</v>
      </c>
      <c r="J9" s="45">
        <v>4972</v>
      </c>
      <c r="K9" s="45">
        <v>2902</v>
      </c>
      <c r="L9" s="45">
        <v>7874</v>
      </c>
      <c r="M9" s="45">
        <v>136562</v>
      </c>
      <c r="N9" s="45">
        <v>133026</v>
      </c>
      <c r="O9" s="46">
        <v>269588</v>
      </c>
      <c r="P9" s="25"/>
      <c r="Q9" s="25"/>
    </row>
    <row r="10" spans="1:19" ht="12.75" customHeight="1">
      <c r="A10" s="117"/>
      <c r="B10" s="118"/>
      <c r="C10" s="128" t="s">
        <v>74</v>
      </c>
      <c r="D10" s="175">
        <v>105397</v>
      </c>
      <c r="E10" s="119">
        <v>72513</v>
      </c>
      <c r="F10" s="119">
        <v>177910</v>
      </c>
      <c r="G10" s="119">
        <v>26193</v>
      </c>
      <c r="H10" s="119">
        <v>57611</v>
      </c>
      <c r="I10" s="119">
        <v>83804</v>
      </c>
      <c r="J10" s="119">
        <v>4972</v>
      </c>
      <c r="K10" s="119">
        <v>2902</v>
      </c>
      <c r="L10" s="119">
        <v>7874</v>
      </c>
      <c r="M10" s="119">
        <v>136562</v>
      </c>
      <c r="N10" s="119">
        <v>133026</v>
      </c>
      <c r="O10" s="120">
        <v>269588</v>
      </c>
      <c r="Q10" s="51"/>
      <c r="R10" s="51"/>
      <c r="S10" s="51"/>
    </row>
    <row r="11" spans="1:19" ht="20.25" customHeight="1">
      <c r="A11" s="469" t="s">
        <v>210</v>
      </c>
      <c r="B11" s="470"/>
      <c r="C11" s="471"/>
      <c r="D11" s="176">
        <v>925099</v>
      </c>
      <c r="E11" s="113">
        <v>438004</v>
      </c>
      <c r="F11" s="113">
        <v>1363103</v>
      </c>
      <c r="G11" s="113">
        <v>150855</v>
      </c>
      <c r="H11" s="113">
        <v>528269</v>
      </c>
      <c r="I11" s="113">
        <v>679124</v>
      </c>
      <c r="J11" s="113">
        <v>36679</v>
      </c>
      <c r="K11" s="113">
        <v>24806</v>
      </c>
      <c r="L11" s="113">
        <v>61485</v>
      </c>
      <c r="M11" s="113">
        <v>1112633</v>
      </c>
      <c r="N11" s="113">
        <v>991079</v>
      </c>
      <c r="O11" s="114">
        <v>2103712</v>
      </c>
      <c r="Q11" s="51"/>
      <c r="R11" s="51"/>
      <c r="S11" s="51"/>
    </row>
    <row r="12" spans="1:19" ht="17.25" customHeight="1">
      <c r="A12" s="122"/>
      <c r="B12" s="123" t="s">
        <v>25</v>
      </c>
      <c r="C12" s="129"/>
      <c r="D12" s="176">
        <v>255230</v>
      </c>
      <c r="E12" s="115">
        <v>116163</v>
      </c>
      <c r="F12" s="115">
        <v>371393</v>
      </c>
      <c r="G12" s="115">
        <v>43665</v>
      </c>
      <c r="H12" s="115">
        <v>148010</v>
      </c>
      <c r="I12" s="115">
        <v>191675</v>
      </c>
      <c r="J12" s="115">
        <v>10585</v>
      </c>
      <c r="K12" s="115">
        <v>6971</v>
      </c>
      <c r="L12" s="115">
        <v>17556</v>
      </c>
      <c r="M12" s="115">
        <v>309480</v>
      </c>
      <c r="N12" s="115">
        <v>271144</v>
      </c>
      <c r="O12" s="116">
        <v>580624</v>
      </c>
      <c r="Q12" s="51"/>
      <c r="R12" s="51"/>
      <c r="S12" s="51"/>
    </row>
    <row r="13" spans="1:19" ht="12.75" customHeight="1">
      <c r="A13" s="124"/>
      <c r="B13" s="125"/>
      <c r="C13" s="128" t="s">
        <v>25</v>
      </c>
      <c r="D13" s="175">
        <v>135236</v>
      </c>
      <c r="E13" s="119">
        <v>62602</v>
      </c>
      <c r="F13" s="119">
        <v>197838</v>
      </c>
      <c r="G13" s="119">
        <v>24053</v>
      </c>
      <c r="H13" s="119">
        <v>79611</v>
      </c>
      <c r="I13" s="119">
        <v>103664</v>
      </c>
      <c r="J13" s="119">
        <v>6417</v>
      </c>
      <c r="K13" s="119">
        <v>3792</v>
      </c>
      <c r="L13" s="119">
        <v>10209</v>
      </c>
      <c r="M13" s="119">
        <v>165706</v>
      </c>
      <c r="N13" s="119">
        <v>146005</v>
      </c>
      <c r="O13" s="120">
        <v>311711</v>
      </c>
      <c r="Q13" s="51"/>
      <c r="R13" s="51"/>
      <c r="S13" s="51"/>
    </row>
    <row r="14" spans="1:19" ht="12.75" customHeight="1">
      <c r="A14" s="124"/>
      <c r="B14" s="125"/>
      <c r="C14" s="128" t="s">
        <v>26</v>
      </c>
      <c r="D14" s="175">
        <v>50612</v>
      </c>
      <c r="E14" s="119">
        <v>25312</v>
      </c>
      <c r="F14" s="119">
        <v>75924</v>
      </c>
      <c r="G14" s="119">
        <v>8553</v>
      </c>
      <c r="H14" s="119">
        <v>28616</v>
      </c>
      <c r="I14" s="119">
        <v>37169</v>
      </c>
      <c r="J14" s="119">
        <v>1696</v>
      </c>
      <c r="K14" s="119">
        <v>1178</v>
      </c>
      <c r="L14" s="119">
        <v>2874</v>
      </c>
      <c r="M14" s="119">
        <v>60894</v>
      </c>
      <c r="N14" s="119">
        <v>55160</v>
      </c>
      <c r="O14" s="120">
        <v>116054</v>
      </c>
      <c r="Q14" s="51"/>
      <c r="R14" s="51"/>
      <c r="S14" s="51"/>
    </row>
    <row r="15" spans="1:19" ht="12.75" customHeight="1">
      <c r="A15" s="124"/>
      <c r="B15" s="125"/>
      <c r="C15" s="128" t="s">
        <v>27</v>
      </c>
      <c r="D15" s="175">
        <v>69294</v>
      </c>
      <c r="E15" s="119">
        <v>28156</v>
      </c>
      <c r="F15" s="119">
        <v>97450</v>
      </c>
      <c r="G15" s="119">
        <v>11059</v>
      </c>
      <c r="H15" s="119">
        <v>39783</v>
      </c>
      <c r="I15" s="119">
        <v>50842</v>
      </c>
      <c r="J15" s="119">
        <v>2472</v>
      </c>
      <c r="K15" s="119">
        <v>2001</v>
      </c>
      <c r="L15" s="119">
        <v>4473</v>
      </c>
      <c r="M15" s="119">
        <v>82860</v>
      </c>
      <c r="N15" s="119">
        <v>69999</v>
      </c>
      <c r="O15" s="120">
        <v>152859</v>
      </c>
      <c r="Q15" s="51"/>
      <c r="R15" s="51"/>
      <c r="S15" s="51"/>
    </row>
    <row r="16" spans="1:19" ht="17.25" customHeight="1">
      <c r="A16" s="126"/>
      <c r="B16" s="127" t="s">
        <v>28</v>
      </c>
      <c r="C16" s="129"/>
      <c r="D16" s="176">
        <v>158121</v>
      </c>
      <c r="E16" s="115">
        <v>90920</v>
      </c>
      <c r="F16" s="115">
        <v>249041</v>
      </c>
      <c r="G16" s="115">
        <v>27830</v>
      </c>
      <c r="H16" s="115">
        <v>90217</v>
      </c>
      <c r="I16" s="115">
        <v>118047</v>
      </c>
      <c r="J16" s="115">
        <v>4396</v>
      </c>
      <c r="K16" s="115">
        <v>3242</v>
      </c>
      <c r="L16" s="115">
        <v>7638</v>
      </c>
      <c r="M16" s="115">
        <v>190347</v>
      </c>
      <c r="N16" s="115">
        <v>184379</v>
      </c>
      <c r="O16" s="116">
        <v>374726</v>
      </c>
      <c r="Q16" s="51"/>
      <c r="R16" s="51"/>
      <c r="S16" s="51"/>
    </row>
    <row r="17" spans="1:19" ht="12.75" customHeight="1">
      <c r="A17" s="124"/>
      <c r="B17" s="125"/>
      <c r="C17" s="128" t="s">
        <v>29</v>
      </c>
      <c r="D17" s="175">
        <v>83793</v>
      </c>
      <c r="E17" s="119">
        <v>51401</v>
      </c>
      <c r="F17" s="119">
        <v>135194</v>
      </c>
      <c r="G17" s="119">
        <v>13960</v>
      </c>
      <c r="H17" s="119">
        <v>46540</v>
      </c>
      <c r="I17" s="119">
        <v>60500</v>
      </c>
      <c r="J17" s="119">
        <v>2376</v>
      </c>
      <c r="K17" s="119">
        <v>1865</v>
      </c>
      <c r="L17" s="119">
        <v>4241</v>
      </c>
      <c r="M17" s="119">
        <v>100129</v>
      </c>
      <c r="N17" s="119">
        <v>99806</v>
      </c>
      <c r="O17" s="120">
        <v>199935</v>
      </c>
      <c r="Q17" s="51"/>
      <c r="R17" s="51"/>
      <c r="S17" s="51"/>
    </row>
    <row r="18" spans="1:19" ht="12.75" customHeight="1">
      <c r="A18" s="124"/>
      <c r="B18" s="125"/>
      <c r="C18" s="128" t="s">
        <v>30</v>
      </c>
      <c r="D18" s="175">
        <v>74328</v>
      </c>
      <c r="E18" s="119">
        <v>39519</v>
      </c>
      <c r="F18" s="119">
        <v>113847</v>
      </c>
      <c r="G18" s="119">
        <v>13870</v>
      </c>
      <c r="H18" s="119">
        <v>43677</v>
      </c>
      <c r="I18" s="119">
        <v>57547</v>
      </c>
      <c r="J18" s="119">
        <v>2020</v>
      </c>
      <c r="K18" s="119">
        <v>1377</v>
      </c>
      <c r="L18" s="119">
        <v>3397</v>
      </c>
      <c r="M18" s="119">
        <v>90218</v>
      </c>
      <c r="N18" s="119">
        <v>84573</v>
      </c>
      <c r="O18" s="120">
        <v>174791</v>
      </c>
      <c r="Q18" s="51"/>
      <c r="R18" s="51"/>
      <c r="S18" s="51"/>
    </row>
    <row r="19" spans="1:19" s="27" customFormat="1" ht="17.25" customHeight="1">
      <c r="A19" s="122"/>
      <c r="B19" s="123" t="s">
        <v>31</v>
      </c>
      <c r="C19" s="129"/>
      <c r="D19" s="176">
        <v>120789</v>
      </c>
      <c r="E19" s="115">
        <v>47263</v>
      </c>
      <c r="F19" s="115">
        <v>168052</v>
      </c>
      <c r="G19" s="115">
        <v>20804</v>
      </c>
      <c r="H19" s="115">
        <v>71156</v>
      </c>
      <c r="I19" s="115">
        <v>91960</v>
      </c>
      <c r="J19" s="115">
        <v>6131</v>
      </c>
      <c r="K19" s="115">
        <v>4315</v>
      </c>
      <c r="L19" s="115">
        <v>10446</v>
      </c>
      <c r="M19" s="115">
        <v>147724</v>
      </c>
      <c r="N19" s="115">
        <v>122734</v>
      </c>
      <c r="O19" s="116">
        <v>270458</v>
      </c>
      <c r="Q19" s="51"/>
      <c r="R19" s="51"/>
      <c r="S19" s="51"/>
    </row>
    <row r="20" spans="1:19" ht="12.75" customHeight="1">
      <c r="A20" s="124"/>
      <c r="B20" s="125"/>
      <c r="C20" s="128" t="s">
        <v>32</v>
      </c>
      <c r="D20" s="175">
        <v>60874</v>
      </c>
      <c r="E20" s="119">
        <v>25682</v>
      </c>
      <c r="F20" s="119">
        <v>86556</v>
      </c>
      <c r="G20" s="119">
        <v>10614</v>
      </c>
      <c r="H20" s="119">
        <v>34870</v>
      </c>
      <c r="I20" s="119">
        <v>45484</v>
      </c>
      <c r="J20" s="119">
        <v>3049</v>
      </c>
      <c r="K20" s="119">
        <v>2182</v>
      </c>
      <c r="L20" s="119">
        <v>5231</v>
      </c>
      <c r="M20" s="119">
        <v>74537</v>
      </c>
      <c r="N20" s="119">
        <v>62734</v>
      </c>
      <c r="O20" s="120">
        <v>137271</v>
      </c>
      <c r="Q20" s="51"/>
      <c r="R20" s="51"/>
      <c r="S20" s="51"/>
    </row>
    <row r="21" spans="1:19" s="24" customFormat="1" ht="12.75" customHeight="1">
      <c r="A21" s="124"/>
      <c r="B21" s="125"/>
      <c r="C21" s="128" t="s">
        <v>33</v>
      </c>
      <c r="D21" s="175">
        <v>32245</v>
      </c>
      <c r="E21" s="119">
        <v>10994</v>
      </c>
      <c r="F21" s="119">
        <v>43239</v>
      </c>
      <c r="G21" s="119">
        <v>5729</v>
      </c>
      <c r="H21" s="119">
        <v>20422</v>
      </c>
      <c r="I21" s="119">
        <v>26151</v>
      </c>
      <c r="J21" s="119">
        <v>1683</v>
      </c>
      <c r="K21" s="119">
        <v>1166</v>
      </c>
      <c r="L21" s="119">
        <v>2849</v>
      </c>
      <c r="M21" s="119">
        <v>39657</v>
      </c>
      <c r="N21" s="119">
        <v>32582</v>
      </c>
      <c r="O21" s="120">
        <v>72239</v>
      </c>
      <c r="Q21" s="51"/>
      <c r="R21" s="51"/>
      <c r="S21" s="51"/>
    </row>
    <row r="22" spans="1:15" ht="12.75" customHeight="1">
      <c r="A22" s="124"/>
      <c r="B22" s="125"/>
      <c r="C22" s="128" t="s">
        <v>34</v>
      </c>
      <c r="D22" s="175">
        <v>27670</v>
      </c>
      <c r="E22" s="119">
        <v>10587</v>
      </c>
      <c r="F22" s="119">
        <v>38257</v>
      </c>
      <c r="G22" s="119">
        <v>4461</v>
      </c>
      <c r="H22" s="119">
        <v>15864</v>
      </c>
      <c r="I22" s="119">
        <v>20325</v>
      </c>
      <c r="J22" s="119">
        <v>1399</v>
      </c>
      <c r="K22" s="119">
        <v>967</v>
      </c>
      <c r="L22" s="119">
        <v>2366</v>
      </c>
      <c r="M22" s="119">
        <v>33530</v>
      </c>
      <c r="N22" s="119">
        <v>27418</v>
      </c>
      <c r="O22" s="120">
        <v>60948</v>
      </c>
    </row>
    <row r="23" spans="1:15" ht="28.5" customHeight="1">
      <c r="A23" s="122"/>
      <c r="B23" s="460" t="s">
        <v>260</v>
      </c>
      <c r="C23" s="461"/>
      <c r="D23" s="176">
        <v>220947</v>
      </c>
      <c r="E23" s="115">
        <v>108510</v>
      </c>
      <c r="F23" s="115">
        <v>329457</v>
      </c>
      <c r="G23" s="115">
        <v>34070</v>
      </c>
      <c r="H23" s="115">
        <v>122264</v>
      </c>
      <c r="I23" s="115">
        <v>156334</v>
      </c>
      <c r="J23" s="115">
        <v>9262</v>
      </c>
      <c r="K23" s="115">
        <v>5801</v>
      </c>
      <c r="L23" s="115">
        <v>15063</v>
      </c>
      <c r="M23" s="115">
        <v>264279</v>
      </c>
      <c r="N23" s="115">
        <v>236575</v>
      </c>
      <c r="O23" s="116">
        <v>500854</v>
      </c>
    </row>
    <row r="24" spans="1:39" ht="12.75" customHeight="1">
      <c r="A24" s="124"/>
      <c r="B24" s="125"/>
      <c r="C24" s="128" t="s">
        <v>35</v>
      </c>
      <c r="D24" s="175">
        <v>43653</v>
      </c>
      <c r="E24" s="119">
        <v>23485</v>
      </c>
      <c r="F24" s="119">
        <v>67138</v>
      </c>
      <c r="G24" s="119">
        <v>7063</v>
      </c>
      <c r="H24" s="119">
        <v>23918</v>
      </c>
      <c r="I24" s="119">
        <v>30981</v>
      </c>
      <c r="J24" s="119">
        <v>1621</v>
      </c>
      <c r="K24" s="119">
        <v>915</v>
      </c>
      <c r="L24" s="119">
        <v>2536</v>
      </c>
      <c r="M24" s="119">
        <v>52337</v>
      </c>
      <c r="N24" s="119">
        <v>48318</v>
      </c>
      <c r="O24" s="120">
        <v>100655</v>
      </c>
      <c r="AA24" s="2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</row>
    <row r="25" spans="1:15" ht="12.75" customHeight="1">
      <c r="A25" s="124"/>
      <c r="B25" s="125"/>
      <c r="C25" s="128" t="s">
        <v>36</v>
      </c>
      <c r="D25" s="175">
        <v>31178</v>
      </c>
      <c r="E25" s="119">
        <v>14715</v>
      </c>
      <c r="F25" s="119">
        <v>45893</v>
      </c>
      <c r="G25" s="119">
        <v>4462</v>
      </c>
      <c r="H25" s="119">
        <v>16633</v>
      </c>
      <c r="I25" s="119">
        <v>21095</v>
      </c>
      <c r="J25" s="119">
        <v>1046</v>
      </c>
      <c r="K25" s="119">
        <v>748</v>
      </c>
      <c r="L25" s="119">
        <v>1794</v>
      </c>
      <c r="M25" s="119">
        <v>36686</v>
      </c>
      <c r="N25" s="119">
        <v>32096</v>
      </c>
      <c r="O25" s="120">
        <v>68782</v>
      </c>
    </row>
    <row r="26" spans="1:15" ht="12.75" customHeight="1">
      <c r="A26" s="124"/>
      <c r="B26" s="125"/>
      <c r="C26" s="128" t="s">
        <v>37</v>
      </c>
      <c r="D26" s="175">
        <v>12647</v>
      </c>
      <c r="E26" s="119">
        <v>5041</v>
      </c>
      <c r="F26" s="119">
        <v>17688</v>
      </c>
      <c r="G26" s="119">
        <v>1642</v>
      </c>
      <c r="H26" s="119">
        <v>7047</v>
      </c>
      <c r="I26" s="119">
        <v>8689</v>
      </c>
      <c r="J26" s="119">
        <v>543</v>
      </c>
      <c r="K26" s="119">
        <v>333</v>
      </c>
      <c r="L26" s="119">
        <v>876</v>
      </c>
      <c r="M26" s="119">
        <v>14832</v>
      </c>
      <c r="N26" s="119">
        <v>12421</v>
      </c>
      <c r="O26" s="120">
        <v>27253</v>
      </c>
    </row>
    <row r="27" spans="1:15" ht="12.75" customHeight="1">
      <c r="A27" s="124"/>
      <c r="B27" s="125"/>
      <c r="C27" s="128" t="s">
        <v>38</v>
      </c>
      <c r="D27" s="175">
        <v>77924</v>
      </c>
      <c r="E27" s="119">
        <v>40545</v>
      </c>
      <c r="F27" s="119">
        <v>118469</v>
      </c>
      <c r="G27" s="119">
        <v>13157</v>
      </c>
      <c r="H27" s="119">
        <v>44763</v>
      </c>
      <c r="I27" s="119">
        <v>57920</v>
      </c>
      <c r="J27" s="119">
        <v>3800</v>
      </c>
      <c r="K27" s="119">
        <v>2146</v>
      </c>
      <c r="L27" s="119">
        <v>5946</v>
      </c>
      <c r="M27" s="119">
        <v>94881</v>
      </c>
      <c r="N27" s="119">
        <v>87454</v>
      </c>
      <c r="O27" s="120">
        <v>182335</v>
      </c>
    </row>
    <row r="28" spans="1:15" ht="12.75" customHeight="1">
      <c r="A28" s="124"/>
      <c r="B28" s="125"/>
      <c r="C28" s="128" t="s">
        <v>39</v>
      </c>
      <c r="D28" s="175">
        <v>18228</v>
      </c>
      <c r="E28" s="119">
        <v>8899</v>
      </c>
      <c r="F28" s="119">
        <v>27127</v>
      </c>
      <c r="G28" s="119">
        <v>2678</v>
      </c>
      <c r="H28" s="119">
        <v>10545</v>
      </c>
      <c r="I28" s="119">
        <v>13223</v>
      </c>
      <c r="J28" s="119">
        <v>675</v>
      </c>
      <c r="K28" s="119">
        <v>407</v>
      </c>
      <c r="L28" s="119">
        <v>1082</v>
      </c>
      <c r="M28" s="119">
        <v>21581</v>
      </c>
      <c r="N28" s="119">
        <v>19851</v>
      </c>
      <c r="O28" s="120">
        <v>41432</v>
      </c>
    </row>
    <row r="29" spans="1:15" ht="12.75" customHeight="1">
      <c r="A29" s="124"/>
      <c r="B29" s="125"/>
      <c r="C29" s="128" t="s">
        <v>40</v>
      </c>
      <c r="D29" s="175">
        <v>37317</v>
      </c>
      <c r="E29" s="119">
        <v>15825</v>
      </c>
      <c r="F29" s="119">
        <v>53142</v>
      </c>
      <c r="G29" s="119">
        <v>5068</v>
      </c>
      <c r="H29" s="119">
        <v>19358</v>
      </c>
      <c r="I29" s="119">
        <v>24426</v>
      </c>
      <c r="J29" s="119">
        <v>1577</v>
      </c>
      <c r="K29" s="119">
        <v>1252</v>
      </c>
      <c r="L29" s="119">
        <v>2829</v>
      </c>
      <c r="M29" s="119">
        <v>43962</v>
      </c>
      <c r="N29" s="119">
        <v>36435</v>
      </c>
      <c r="O29" s="120">
        <v>80397</v>
      </c>
    </row>
    <row r="30" spans="1:15" ht="28.5" customHeight="1">
      <c r="A30" s="122"/>
      <c r="B30" s="460" t="s">
        <v>261</v>
      </c>
      <c r="C30" s="461"/>
      <c r="D30" s="176">
        <v>170012</v>
      </c>
      <c r="E30" s="115">
        <v>75148</v>
      </c>
      <c r="F30" s="115">
        <v>245160</v>
      </c>
      <c r="G30" s="115">
        <v>24486</v>
      </c>
      <c r="H30" s="115">
        <v>96622</v>
      </c>
      <c r="I30" s="115">
        <v>121108</v>
      </c>
      <c r="J30" s="115">
        <v>6305</v>
      </c>
      <c r="K30" s="115">
        <v>4477</v>
      </c>
      <c r="L30" s="115">
        <v>10782</v>
      </c>
      <c r="M30" s="115">
        <v>200803</v>
      </c>
      <c r="N30" s="115">
        <v>176247</v>
      </c>
      <c r="O30" s="116">
        <v>377050</v>
      </c>
    </row>
    <row r="31" spans="1:15" ht="12.75" customHeight="1">
      <c r="A31" s="124"/>
      <c r="B31" s="125"/>
      <c r="C31" s="128" t="s">
        <v>41</v>
      </c>
      <c r="D31" s="175">
        <v>38356</v>
      </c>
      <c r="E31" s="119">
        <v>17396</v>
      </c>
      <c r="F31" s="119">
        <v>55752</v>
      </c>
      <c r="G31" s="119">
        <v>6357</v>
      </c>
      <c r="H31" s="119">
        <v>22614</v>
      </c>
      <c r="I31" s="119">
        <v>28971</v>
      </c>
      <c r="J31" s="119">
        <v>1386</v>
      </c>
      <c r="K31" s="119">
        <v>873</v>
      </c>
      <c r="L31" s="119">
        <v>2259</v>
      </c>
      <c r="M31" s="119">
        <v>46099</v>
      </c>
      <c r="N31" s="119">
        <v>40883</v>
      </c>
      <c r="O31" s="120">
        <v>86982</v>
      </c>
    </row>
    <row r="32" spans="1:15" ht="12.75" customHeight="1">
      <c r="A32" s="124"/>
      <c r="B32" s="125"/>
      <c r="C32" s="128" t="s">
        <v>42</v>
      </c>
      <c r="D32" s="175">
        <v>7731</v>
      </c>
      <c r="E32" s="119">
        <v>2896</v>
      </c>
      <c r="F32" s="119">
        <v>10627</v>
      </c>
      <c r="G32" s="119">
        <v>998</v>
      </c>
      <c r="H32" s="119">
        <v>4560</v>
      </c>
      <c r="I32" s="119">
        <v>5558</v>
      </c>
      <c r="J32" s="119">
        <v>221</v>
      </c>
      <c r="K32" s="119">
        <v>173</v>
      </c>
      <c r="L32" s="119">
        <v>394</v>
      </c>
      <c r="M32" s="119">
        <v>8950</v>
      </c>
      <c r="N32" s="119">
        <v>7629</v>
      </c>
      <c r="O32" s="120">
        <v>16579</v>
      </c>
    </row>
    <row r="33" spans="1:15" ht="12.75" customHeight="1">
      <c r="A33" s="124"/>
      <c r="B33" s="125"/>
      <c r="C33" s="128" t="s">
        <v>43</v>
      </c>
      <c r="D33" s="175">
        <v>15908</v>
      </c>
      <c r="E33" s="119">
        <v>6498</v>
      </c>
      <c r="F33" s="119">
        <v>22406</v>
      </c>
      <c r="G33" s="119">
        <v>2347</v>
      </c>
      <c r="H33" s="119">
        <v>9397</v>
      </c>
      <c r="I33" s="119">
        <v>11744</v>
      </c>
      <c r="J33" s="119">
        <v>556</v>
      </c>
      <c r="K33" s="119">
        <v>426</v>
      </c>
      <c r="L33" s="119">
        <v>982</v>
      </c>
      <c r="M33" s="119">
        <v>18811</v>
      </c>
      <c r="N33" s="119">
        <v>16321</v>
      </c>
      <c r="O33" s="120">
        <v>35132</v>
      </c>
    </row>
    <row r="34" spans="1:15" ht="12.75" customHeight="1">
      <c r="A34" s="124"/>
      <c r="B34" s="125"/>
      <c r="C34" s="128" t="s">
        <v>44</v>
      </c>
      <c r="D34" s="175">
        <v>44114</v>
      </c>
      <c r="E34" s="119">
        <v>20336</v>
      </c>
      <c r="F34" s="119">
        <v>64450</v>
      </c>
      <c r="G34" s="119">
        <v>5563</v>
      </c>
      <c r="H34" s="119">
        <v>24559</v>
      </c>
      <c r="I34" s="119">
        <v>30122</v>
      </c>
      <c r="J34" s="119">
        <v>1651</v>
      </c>
      <c r="K34" s="119">
        <v>1180</v>
      </c>
      <c r="L34" s="119">
        <v>2831</v>
      </c>
      <c r="M34" s="119">
        <v>51328</v>
      </c>
      <c r="N34" s="119">
        <v>46075</v>
      </c>
      <c r="O34" s="120">
        <v>97403</v>
      </c>
    </row>
    <row r="35" spans="1:15" ht="12.75" customHeight="1">
      <c r="A35" s="124"/>
      <c r="B35" s="125"/>
      <c r="C35" s="128" t="s">
        <v>45</v>
      </c>
      <c r="D35" s="175">
        <v>19856</v>
      </c>
      <c r="E35" s="119">
        <v>8748</v>
      </c>
      <c r="F35" s="119">
        <v>28604</v>
      </c>
      <c r="G35" s="119">
        <v>3382</v>
      </c>
      <c r="H35" s="119">
        <v>11113</v>
      </c>
      <c r="I35" s="119">
        <v>14495</v>
      </c>
      <c r="J35" s="119">
        <v>758</v>
      </c>
      <c r="K35" s="119">
        <v>604</v>
      </c>
      <c r="L35" s="119">
        <v>1362</v>
      </c>
      <c r="M35" s="119">
        <v>23996</v>
      </c>
      <c r="N35" s="119">
        <v>20465</v>
      </c>
      <c r="O35" s="120">
        <v>44461</v>
      </c>
    </row>
    <row r="36" spans="1:15" ht="12.75" customHeight="1">
      <c r="A36" s="124"/>
      <c r="B36" s="125"/>
      <c r="C36" s="128" t="s">
        <v>46</v>
      </c>
      <c r="D36" s="175">
        <v>22764</v>
      </c>
      <c r="E36" s="119">
        <v>9823</v>
      </c>
      <c r="F36" s="119">
        <v>32587</v>
      </c>
      <c r="G36" s="119">
        <v>3111</v>
      </c>
      <c r="H36" s="119">
        <v>12499</v>
      </c>
      <c r="I36" s="119">
        <v>15610</v>
      </c>
      <c r="J36" s="119">
        <v>929</v>
      </c>
      <c r="K36" s="119">
        <v>680</v>
      </c>
      <c r="L36" s="119">
        <v>1609</v>
      </c>
      <c r="M36" s="119">
        <v>26804</v>
      </c>
      <c r="N36" s="119">
        <v>23002</v>
      </c>
      <c r="O36" s="120">
        <v>49806</v>
      </c>
    </row>
    <row r="37" spans="1:15" ht="12.75" customHeight="1">
      <c r="A37" s="124"/>
      <c r="B37" s="125"/>
      <c r="C37" s="128" t="s">
        <v>47</v>
      </c>
      <c r="D37" s="175">
        <v>14527</v>
      </c>
      <c r="E37" s="119">
        <v>6241</v>
      </c>
      <c r="F37" s="119">
        <v>20768</v>
      </c>
      <c r="G37" s="119">
        <v>1593</v>
      </c>
      <c r="H37" s="119">
        <v>7845</v>
      </c>
      <c r="I37" s="119">
        <v>9438</v>
      </c>
      <c r="J37" s="119">
        <v>551</v>
      </c>
      <c r="K37" s="119">
        <v>393</v>
      </c>
      <c r="L37" s="119">
        <v>944</v>
      </c>
      <c r="M37" s="119">
        <v>16671</v>
      </c>
      <c r="N37" s="119">
        <v>14479</v>
      </c>
      <c r="O37" s="120">
        <v>31150</v>
      </c>
    </row>
    <row r="38" spans="1:15" ht="12.75" customHeight="1">
      <c r="A38" s="124"/>
      <c r="B38" s="125"/>
      <c r="C38" s="128" t="s">
        <v>48</v>
      </c>
      <c r="D38" s="175">
        <v>6756</v>
      </c>
      <c r="E38" s="119">
        <v>3210</v>
      </c>
      <c r="F38" s="119">
        <v>9966</v>
      </c>
      <c r="G38" s="119">
        <v>1135</v>
      </c>
      <c r="H38" s="119">
        <v>4035</v>
      </c>
      <c r="I38" s="119">
        <v>5170</v>
      </c>
      <c r="J38" s="119">
        <v>253</v>
      </c>
      <c r="K38" s="119">
        <v>148</v>
      </c>
      <c r="L38" s="119">
        <v>401</v>
      </c>
      <c r="M38" s="119">
        <v>8144</v>
      </c>
      <c r="N38" s="119">
        <v>7393</v>
      </c>
      <c r="O38" s="120">
        <v>15537</v>
      </c>
    </row>
    <row r="39" spans="1:15" ht="20.25" customHeight="1">
      <c r="A39" s="469" t="s">
        <v>49</v>
      </c>
      <c r="B39" s="470"/>
      <c r="C39" s="471"/>
      <c r="D39" s="177">
        <v>434067</v>
      </c>
      <c r="E39" s="113">
        <v>205472</v>
      </c>
      <c r="F39" s="113">
        <v>639539</v>
      </c>
      <c r="G39" s="113">
        <v>69489</v>
      </c>
      <c r="H39" s="113">
        <v>239597</v>
      </c>
      <c r="I39" s="113">
        <v>309086</v>
      </c>
      <c r="J39" s="113">
        <v>13214</v>
      </c>
      <c r="K39" s="113">
        <v>7159</v>
      </c>
      <c r="L39" s="113">
        <v>20373</v>
      </c>
      <c r="M39" s="113">
        <v>516770</v>
      </c>
      <c r="N39" s="113">
        <v>452228</v>
      </c>
      <c r="O39" s="114">
        <v>968998</v>
      </c>
    </row>
    <row r="40" spans="1:15" ht="17.25" customHeight="1">
      <c r="A40" s="122"/>
      <c r="B40" s="123" t="s">
        <v>50</v>
      </c>
      <c r="C40" s="129"/>
      <c r="D40" s="176">
        <v>47293</v>
      </c>
      <c r="E40" s="115">
        <v>29195</v>
      </c>
      <c r="F40" s="115">
        <v>76488</v>
      </c>
      <c r="G40" s="115">
        <v>8255</v>
      </c>
      <c r="H40" s="115">
        <v>27464</v>
      </c>
      <c r="I40" s="115">
        <v>35719</v>
      </c>
      <c r="J40" s="115">
        <v>985</v>
      </c>
      <c r="K40" s="115">
        <v>750</v>
      </c>
      <c r="L40" s="115">
        <v>1735</v>
      </c>
      <c r="M40" s="115">
        <v>56533</v>
      </c>
      <c r="N40" s="115">
        <v>57409</v>
      </c>
      <c r="O40" s="116">
        <v>113942</v>
      </c>
    </row>
    <row r="41" spans="1:15" ht="12.75" customHeight="1">
      <c r="A41" s="124"/>
      <c r="B41" s="125"/>
      <c r="C41" s="128" t="s">
        <v>51</v>
      </c>
      <c r="D41" s="175">
        <v>47293</v>
      </c>
      <c r="E41" s="119">
        <v>29195</v>
      </c>
      <c r="F41" s="119">
        <v>76488</v>
      </c>
      <c r="G41" s="119">
        <v>8255</v>
      </c>
      <c r="H41" s="119">
        <v>27464</v>
      </c>
      <c r="I41" s="119">
        <v>35719</v>
      </c>
      <c r="J41" s="119">
        <v>985</v>
      </c>
      <c r="K41" s="119">
        <v>750</v>
      </c>
      <c r="L41" s="119">
        <v>1735</v>
      </c>
      <c r="M41" s="119">
        <v>56533</v>
      </c>
      <c r="N41" s="119">
        <v>57409</v>
      </c>
      <c r="O41" s="120">
        <v>113942</v>
      </c>
    </row>
    <row r="42" spans="1:15" ht="17.25" customHeight="1">
      <c r="A42" s="122"/>
      <c r="B42" s="123" t="s">
        <v>52</v>
      </c>
      <c r="C42" s="129"/>
      <c r="D42" s="176">
        <v>164011</v>
      </c>
      <c r="E42" s="115">
        <v>75981</v>
      </c>
      <c r="F42" s="115">
        <v>239992</v>
      </c>
      <c r="G42" s="115">
        <v>25896</v>
      </c>
      <c r="H42" s="115">
        <v>83172</v>
      </c>
      <c r="I42" s="115">
        <v>109068</v>
      </c>
      <c r="J42" s="115">
        <v>5392</v>
      </c>
      <c r="K42" s="115">
        <v>2723</v>
      </c>
      <c r="L42" s="115">
        <v>8115</v>
      </c>
      <c r="M42" s="115">
        <v>195299</v>
      </c>
      <c r="N42" s="115">
        <v>161876</v>
      </c>
      <c r="O42" s="116">
        <v>357175</v>
      </c>
    </row>
    <row r="43" spans="1:15" ht="12.75" customHeight="1">
      <c r="A43" s="124"/>
      <c r="B43" s="125"/>
      <c r="C43" s="128" t="s">
        <v>53</v>
      </c>
      <c r="D43" s="175">
        <v>11723</v>
      </c>
      <c r="E43" s="119">
        <v>5985</v>
      </c>
      <c r="F43" s="119">
        <v>17708</v>
      </c>
      <c r="G43" s="119">
        <v>1900</v>
      </c>
      <c r="H43" s="119">
        <v>6031</v>
      </c>
      <c r="I43" s="119">
        <v>7931</v>
      </c>
      <c r="J43" s="119">
        <v>295</v>
      </c>
      <c r="K43" s="119">
        <v>158</v>
      </c>
      <c r="L43" s="119">
        <v>453</v>
      </c>
      <c r="M43" s="119">
        <v>13918</v>
      </c>
      <c r="N43" s="119">
        <v>12174</v>
      </c>
      <c r="O43" s="120">
        <v>26092</v>
      </c>
    </row>
    <row r="44" spans="1:15" ht="12.75" customHeight="1">
      <c r="A44" s="124"/>
      <c r="B44" s="125"/>
      <c r="C44" s="128" t="s">
        <v>54</v>
      </c>
      <c r="D44" s="175">
        <v>52338</v>
      </c>
      <c r="E44" s="119">
        <v>22457</v>
      </c>
      <c r="F44" s="119">
        <v>74795</v>
      </c>
      <c r="G44" s="119">
        <v>7595</v>
      </c>
      <c r="H44" s="119">
        <v>24124</v>
      </c>
      <c r="I44" s="119">
        <v>31719</v>
      </c>
      <c r="J44" s="119">
        <v>2086</v>
      </c>
      <c r="K44" s="119">
        <v>1049</v>
      </c>
      <c r="L44" s="119">
        <v>3135</v>
      </c>
      <c r="M44" s="119">
        <v>62019</v>
      </c>
      <c r="N44" s="119">
        <v>47630</v>
      </c>
      <c r="O44" s="120">
        <v>109649</v>
      </c>
    </row>
    <row r="45" spans="1:15" ht="12.75" customHeight="1">
      <c r="A45" s="124"/>
      <c r="B45" s="125"/>
      <c r="C45" s="128" t="s">
        <v>55</v>
      </c>
      <c r="D45" s="175">
        <v>29492</v>
      </c>
      <c r="E45" s="119">
        <v>14595</v>
      </c>
      <c r="F45" s="119">
        <v>44087</v>
      </c>
      <c r="G45" s="119">
        <v>5309</v>
      </c>
      <c r="H45" s="119">
        <v>15313</v>
      </c>
      <c r="I45" s="119">
        <v>20622</v>
      </c>
      <c r="J45" s="119">
        <v>1006</v>
      </c>
      <c r="K45" s="119">
        <v>425</v>
      </c>
      <c r="L45" s="119">
        <v>1431</v>
      </c>
      <c r="M45" s="119">
        <v>35807</v>
      </c>
      <c r="N45" s="119">
        <v>30333</v>
      </c>
      <c r="O45" s="120">
        <v>66140</v>
      </c>
    </row>
    <row r="46" spans="1:15" ht="12.75" customHeight="1">
      <c r="A46" s="124"/>
      <c r="B46" s="125"/>
      <c r="C46" s="128" t="s">
        <v>56</v>
      </c>
      <c r="D46" s="175">
        <v>8167</v>
      </c>
      <c r="E46" s="119">
        <v>3562</v>
      </c>
      <c r="F46" s="119">
        <v>11729</v>
      </c>
      <c r="G46" s="119">
        <v>1356</v>
      </c>
      <c r="H46" s="119">
        <v>4505</v>
      </c>
      <c r="I46" s="119">
        <v>5861</v>
      </c>
      <c r="J46" s="119">
        <v>387</v>
      </c>
      <c r="K46" s="119">
        <v>249</v>
      </c>
      <c r="L46" s="119">
        <v>636</v>
      </c>
      <c r="M46" s="119">
        <v>9910</v>
      </c>
      <c r="N46" s="119">
        <v>8316</v>
      </c>
      <c r="O46" s="120">
        <v>18226</v>
      </c>
    </row>
    <row r="47" spans="1:15" ht="12.75" customHeight="1">
      <c r="A47" s="124"/>
      <c r="B47" s="125"/>
      <c r="C47" s="128" t="s">
        <v>57</v>
      </c>
      <c r="D47" s="175">
        <v>24642</v>
      </c>
      <c r="E47" s="119">
        <v>11888</v>
      </c>
      <c r="F47" s="119">
        <v>36530</v>
      </c>
      <c r="G47" s="119">
        <v>3909</v>
      </c>
      <c r="H47" s="119">
        <v>12596</v>
      </c>
      <c r="I47" s="119">
        <v>16505</v>
      </c>
      <c r="J47" s="119">
        <v>747</v>
      </c>
      <c r="K47" s="119">
        <v>386</v>
      </c>
      <c r="L47" s="119">
        <v>1133</v>
      </c>
      <c r="M47" s="119">
        <v>29298</v>
      </c>
      <c r="N47" s="119">
        <v>24870</v>
      </c>
      <c r="O47" s="120">
        <v>54168</v>
      </c>
    </row>
    <row r="48" spans="1:15" ht="12.75" customHeight="1">
      <c r="A48" s="124"/>
      <c r="B48" s="125"/>
      <c r="C48" s="128" t="s">
        <v>58</v>
      </c>
      <c r="D48" s="175">
        <v>19549</v>
      </c>
      <c r="E48" s="119">
        <v>8494</v>
      </c>
      <c r="F48" s="119">
        <v>28043</v>
      </c>
      <c r="G48" s="119">
        <v>2739</v>
      </c>
      <c r="H48" s="119">
        <v>10034</v>
      </c>
      <c r="I48" s="119">
        <v>12773</v>
      </c>
      <c r="J48" s="119">
        <v>402</v>
      </c>
      <c r="K48" s="119">
        <v>211</v>
      </c>
      <c r="L48" s="119">
        <v>613</v>
      </c>
      <c r="M48" s="119">
        <v>22690</v>
      </c>
      <c r="N48" s="119">
        <v>18739</v>
      </c>
      <c r="O48" s="120">
        <v>41429</v>
      </c>
    </row>
    <row r="49" spans="1:15" ht="12.75" customHeight="1">
      <c r="A49" s="124"/>
      <c r="B49" s="125"/>
      <c r="C49" s="128" t="s">
        <v>59</v>
      </c>
      <c r="D49" s="175">
        <v>18100</v>
      </c>
      <c r="E49" s="119">
        <v>9000</v>
      </c>
      <c r="F49" s="119">
        <v>27100</v>
      </c>
      <c r="G49" s="119">
        <v>3088</v>
      </c>
      <c r="H49" s="119">
        <v>10569</v>
      </c>
      <c r="I49" s="119">
        <v>13657</v>
      </c>
      <c r="J49" s="119">
        <v>469</v>
      </c>
      <c r="K49" s="119">
        <v>245</v>
      </c>
      <c r="L49" s="119">
        <v>714</v>
      </c>
      <c r="M49" s="119">
        <v>21657</v>
      </c>
      <c r="N49" s="119">
        <v>19814</v>
      </c>
      <c r="O49" s="120">
        <v>41471</v>
      </c>
    </row>
    <row r="50" spans="1:15" ht="17.25" customHeight="1">
      <c r="A50" s="122"/>
      <c r="B50" s="123" t="s">
        <v>60</v>
      </c>
      <c r="C50" s="129"/>
      <c r="D50" s="176">
        <v>133861</v>
      </c>
      <c r="E50" s="115">
        <v>59011</v>
      </c>
      <c r="F50" s="115">
        <v>192872</v>
      </c>
      <c r="G50" s="115">
        <v>20753</v>
      </c>
      <c r="H50" s="115">
        <v>74005</v>
      </c>
      <c r="I50" s="115">
        <v>94758</v>
      </c>
      <c r="J50" s="115">
        <v>4946</v>
      </c>
      <c r="K50" s="115">
        <v>2464</v>
      </c>
      <c r="L50" s="115">
        <v>7410</v>
      </c>
      <c r="M50" s="115">
        <v>159560</v>
      </c>
      <c r="N50" s="115">
        <v>135480</v>
      </c>
      <c r="O50" s="116">
        <v>295040</v>
      </c>
    </row>
    <row r="51" spans="1:15" ht="12.75" customHeight="1">
      <c r="A51" s="124"/>
      <c r="B51" s="125"/>
      <c r="C51" s="128" t="s">
        <v>61</v>
      </c>
      <c r="D51" s="175">
        <v>15188</v>
      </c>
      <c r="E51" s="119">
        <v>6911</v>
      </c>
      <c r="F51" s="119">
        <v>22099</v>
      </c>
      <c r="G51" s="119">
        <v>1997</v>
      </c>
      <c r="H51" s="119">
        <v>8098</v>
      </c>
      <c r="I51" s="119">
        <v>10095</v>
      </c>
      <c r="J51" s="119">
        <v>484</v>
      </c>
      <c r="K51" s="119">
        <v>213</v>
      </c>
      <c r="L51" s="119">
        <v>697</v>
      </c>
      <c r="M51" s="119">
        <v>17669</v>
      </c>
      <c r="N51" s="119">
        <v>15222</v>
      </c>
      <c r="O51" s="120">
        <v>32891</v>
      </c>
    </row>
    <row r="52" spans="1:15" ht="12.75" customHeight="1">
      <c r="A52" s="124"/>
      <c r="B52" s="125"/>
      <c r="C52" s="128" t="s">
        <v>60</v>
      </c>
      <c r="D52" s="175">
        <v>72817</v>
      </c>
      <c r="E52" s="119">
        <v>33430</v>
      </c>
      <c r="F52" s="119">
        <v>106247</v>
      </c>
      <c r="G52" s="119">
        <v>12302</v>
      </c>
      <c r="H52" s="119">
        <v>39510</v>
      </c>
      <c r="I52" s="119">
        <v>51812</v>
      </c>
      <c r="J52" s="119">
        <v>3150</v>
      </c>
      <c r="K52" s="119">
        <v>1443</v>
      </c>
      <c r="L52" s="119">
        <v>4593</v>
      </c>
      <c r="M52" s="119">
        <v>88269</v>
      </c>
      <c r="N52" s="119">
        <v>74383</v>
      </c>
      <c r="O52" s="120">
        <v>162652</v>
      </c>
    </row>
    <row r="53" spans="1:15" ht="12.75" customHeight="1">
      <c r="A53" s="124"/>
      <c r="B53" s="125"/>
      <c r="C53" s="128" t="s">
        <v>62</v>
      </c>
      <c r="D53" s="175">
        <v>34316</v>
      </c>
      <c r="E53" s="119">
        <v>13017</v>
      </c>
      <c r="F53" s="119">
        <v>47333</v>
      </c>
      <c r="G53" s="119">
        <v>5003</v>
      </c>
      <c r="H53" s="119">
        <v>20355</v>
      </c>
      <c r="I53" s="119">
        <v>25358</v>
      </c>
      <c r="J53" s="119">
        <v>1026</v>
      </c>
      <c r="K53" s="119">
        <v>658</v>
      </c>
      <c r="L53" s="119">
        <v>1684</v>
      </c>
      <c r="M53" s="119">
        <v>40345</v>
      </c>
      <c r="N53" s="119">
        <v>34030</v>
      </c>
      <c r="O53" s="120">
        <v>74375</v>
      </c>
    </row>
    <row r="54" spans="1:15" ht="12.75" customHeight="1">
      <c r="A54" s="124"/>
      <c r="B54" s="125"/>
      <c r="C54" s="91" t="s">
        <v>214</v>
      </c>
      <c r="D54" s="178">
        <v>8156</v>
      </c>
      <c r="E54" s="130">
        <v>2528</v>
      </c>
      <c r="F54" s="130">
        <v>10684</v>
      </c>
      <c r="G54" s="130">
        <v>1194</v>
      </c>
      <c r="H54" s="130">
        <v>5325</v>
      </c>
      <c r="I54" s="130">
        <v>6519</v>
      </c>
      <c r="J54" s="130">
        <v>162</v>
      </c>
      <c r="K54" s="130">
        <v>150</v>
      </c>
      <c r="L54" s="130">
        <v>312</v>
      </c>
      <c r="M54" s="130">
        <v>9512</v>
      </c>
      <c r="N54" s="130">
        <v>8003</v>
      </c>
      <c r="O54" s="131">
        <v>17515</v>
      </c>
    </row>
    <row r="55" spans="1:15" ht="12.75" customHeight="1">
      <c r="A55" s="124"/>
      <c r="B55" s="125"/>
      <c r="C55" s="128" t="s">
        <v>63</v>
      </c>
      <c r="D55" s="175">
        <v>11540</v>
      </c>
      <c r="E55" s="119">
        <v>5653</v>
      </c>
      <c r="F55" s="119">
        <v>17193</v>
      </c>
      <c r="G55" s="119">
        <v>1451</v>
      </c>
      <c r="H55" s="119">
        <v>6042</v>
      </c>
      <c r="I55" s="119">
        <v>7493</v>
      </c>
      <c r="J55" s="119">
        <v>286</v>
      </c>
      <c r="K55" s="119">
        <v>150</v>
      </c>
      <c r="L55" s="119">
        <v>436</v>
      </c>
      <c r="M55" s="119">
        <v>13277</v>
      </c>
      <c r="N55" s="119">
        <v>11845</v>
      </c>
      <c r="O55" s="120">
        <v>25122</v>
      </c>
    </row>
    <row r="56" spans="1:15" ht="17.25" customHeight="1">
      <c r="A56" s="122"/>
      <c r="B56" s="123" t="s">
        <v>64</v>
      </c>
      <c r="C56" s="129"/>
      <c r="D56" s="176">
        <v>23901</v>
      </c>
      <c r="E56" s="115">
        <v>10435</v>
      </c>
      <c r="F56" s="115">
        <v>34336</v>
      </c>
      <c r="G56" s="115">
        <v>4475</v>
      </c>
      <c r="H56" s="115">
        <v>17486</v>
      </c>
      <c r="I56" s="115">
        <v>21961</v>
      </c>
      <c r="J56" s="115">
        <v>601</v>
      </c>
      <c r="K56" s="115">
        <v>412</v>
      </c>
      <c r="L56" s="115">
        <v>1013</v>
      </c>
      <c r="M56" s="115">
        <v>28977</v>
      </c>
      <c r="N56" s="115">
        <v>28333</v>
      </c>
      <c r="O56" s="116">
        <v>57310</v>
      </c>
    </row>
    <row r="57" spans="1:15" ht="12.75" customHeight="1">
      <c r="A57" s="124"/>
      <c r="B57" s="125"/>
      <c r="C57" s="128" t="s">
        <v>65</v>
      </c>
      <c r="D57" s="175">
        <v>2363</v>
      </c>
      <c r="E57" s="119">
        <v>1418</v>
      </c>
      <c r="F57" s="119">
        <v>3781</v>
      </c>
      <c r="G57" s="119">
        <v>612</v>
      </c>
      <c r="H57" s="119">
        <v>2484</v>
      </c>
      <c r="I57" s="119">
        <v>3096</v>
      </c>
      <c r="J57" s="119">
        <v>57</v>
      </c>
      <c r="K57" s="119">
        <v>41</v>
      </c>
      <c r="L57" s="119">
        <v>98</v>
      </c>
      <c r="M57" s="119">
        <v>3032</v>
      </c>
      <c r="N57" s="119">
        <v>3943</v>
      </c>
      <c r="O57" s="120">
        <v>6975</v>
      </c>
    </row>
    <row r="58" spans="1:15" ht="12.75" customHeight="1">
      <c r="A58" s="124"/>
      <c r="B58" s="125"/>
      <c r="C58" s="128" t="s">
        <v>66</v>
      </c>
      <c r="D58" s="175">
        <v>4028</v>
      </c>
      <c r="E58" s="119">
        <v>1688</v>
      </c>
      <c r="F58" s="119">
        <v>5716</v>
      </c>
      <c r="G58" s="119">
        <v>700</v>
      </c>
      <c r="H58" s="119">
        <v>3089</v>
      </c>
      <c r="I58" s="119">
        <v>3789</v>
      </c>
      <c r="J58" s="119">
        <v>126</v>
      </c>
      <c r="K58" s="119">
        <v>71</v>
      </c>
      <c r="L58" s="119">
        <v>197</v>
      </c>
      <c r="M58" s="119">
        <v>4854</v>
      </c>
      <c r="N58" s="119">
        <v>4848</v>
      </c>
      <c r="O58" s="120">
        <v>9702</v>
      </c>
    </row>
    <row r="59" spans="1:15" ht="12.75" customHeight="1">
      <c r="A59" s="124"/>
      <c r="B59" s="125"/>
      <c r="C59" s="128" t="s">
        <v>75</v>
      </c>
      <c r="D59" s="175">
        <v>7105</v>
      </c>
      <c r="E59" s="119">
        <v>2656</v>
      </c>
      <c r="F59" s="119">
        <v>9761</v>
      </c>
      <c r="G59" s="119">
        <v>1143</v>
      </c>
      <c r="H59" s="119">
        <v>4191</v>
      </c>
      <c r="I59" s="119">
        <v>5334</v>
      </c>
      <c r="J59" s="119">
        <v>182</v>
      </c>
      <c r="K59" s="119">
        <v>149</v>
      </c>
      <c r="L59" s="119">
        <v>331</v>
      </c>
      <c r="M59" s="119">
        <v>8430</v>
      </c>
      <c r="N59" s="119">
        <v>6996</v>
      </c>
      <c r="O59" s="120">
        <v>15426</v>
      </c>
    </row>
    <row r="60" spans="1:15" ht="12.75" customHeight="1">
      <c r="A60" s="124"/>
      <c r="B60" s="125"/>
      <c r="C60" s="128" t="s">
        <v>67</v>
      </c>
      <c r="D60" s="175">
        <v>6717</v>
      </c>
      <c r="E60" s="119">
        <v>2745</v>
      </c>
      <c r="F60" s="119">
        <v>9462</v>
      </c>
      <c r="G60" s="119">
        <v>1171</v>
      </c>
      <c r="H60" s="119">
        <v>4422</v>
      </c>
      <c r="I60" s="119">
        <v>5593</v>
      </c>
      <c r="J60" s="119">
        <v>169</v>
      </c>
      <c r="K60" s="119">
        <v>111</v>
      </c>
      <c r="L60" s="119">
        <v>280</v>
      </c>
      <c r="M60" s="119">
        <v>8057</v>
      </c>
      <c r="N60" s="119">
        <v>7278</v>
      </c>
      <c r="O60" s="120">
        <v>15335</v>
      </c>
    </row>
    <row r="61" spans="1:15" ht="12.75" customHeight="1">
      <c r="A61" s="124"/>
      <c r="B61" s="125"/>
      <c r="C61" s="128" t="s">
        <v>68</v>
      </c>
      <c r="D61" s="175">
        <v>3688</v>
      </c>
      <c r="E61" s="119">
        <v>1928</v>
      </c>
      <c r="F61" s="119">
        <v>5616</v>
      </c>
      <c r="G61" s="119">
        <v>849</v>
      </c>
      <c r="H61" s="119">
        <v>3300</v>
      </c>
      <c r="I61" s="119">
        <v>4149</v>
      </c>
      <c r="J61" s="119">
        <v>67</v>
      </c>
      <c r="K61" s="119">
        <v>40</v>
      </c>
      <c r="L61" s="119">
        <v>107</v>
      </c>
      <c r="M61" s="119">
        <v>4604</v>
      </c>
      <c r="N61" s="119">
        <v>5268</v>
      </c>
      <c r="O61" s="120">
        <v>9872</v>
      </c>
    </row>
    <row r="62" spans="1:15" ht="17.25" customHeight="1">
      <c r="A62" s="122"/>
      <c r="B62" s="123" t="s">
        <v>69</v>
      </c>
      <c r="C62" s="129"/>
      <c r="D62" s="176">
        <v>65001</v>
      </c>
      <c r="E62" s="115">
        <v>30850</v>
      </c>
      <c r="F62" s="115">
        <v>95851</v>
      </c>
      <c r="G62" s="115">
        <v>10110</v>
      </c>
      <c r="H62" s="115">
        <v>37470</v>
      </c>
      <c r="I62" s="115">
        <v>47580</v>
      </c>
      <c r="J62" s="115">
        <v>1290</v>
      </c>
      <c r="K62" s="115">
        <v>810</v>
      </c>
      <c r="L62" s="115">
        <v>2100</v>
      </c>
      <c r="M62" s="115">
        <v>76401</v>
      </c>
      <c r="N62" s="115">
        <v>69130</v>
      </c>
      <c r="O62" s="116">
        <v>145531</v>
      </c>
    </row>
    <row r="63" spans="1:15" ht="12.75" customHeight="1">
      <c r="A63" s="124"/>
      <c r="B63" s="125"/>
      <c r="C63" s="128" t="s">
        <v>70</v>
      </c>
      <c r="D63" s="175">
        <v>13978</v>
      </c>
      <c r="E63" s="119">
        <v>6021</v>
      </c>
      <c r="F63" s="119">
        <v>19999</v>
      </c>
      <c r="G63" s="119">
        <v>2212</v>
      </c>
      <c r="H63" s="119">
        <v>9044</v>
      </c>
      <c r="I63" s="119">
        <v>11256</v>
      </c>
      <c r="J63" s="119">
        <v>251</v>
      </c>
      <c r="K63" s="119">
        <v>160</v>
      </c>
      <c r="L63" s="119">
        <v>411</v>
      </c>
      <c r="M63" s="119">
        <v>16441</v>
      </c>
      <c r="N63" s="119">
        <v>15225</v>
      </c>
      <c r="O63" s="120">
        <v>31666</v>
      </c>
    </row>
    <row r="64" spans="1:15" ht="12.75" customHeight="1">
      <c r="A64" s="124"/>
      <c r="B64" s="125"/>
      <c r="C64" s="128" t="s">
        <v>69</v>
      </c>
      <c r="D64" s="175">
        <v>42164</v>
      </c>
      <c r="E64" s="119">
        <v>20957</v>
      </c>
      <c r="F64" s="119">
        <v>63121</v>
      </c>
      <c r="G64" s="119">
        <v>6647</v>
      </c>
      <c r="H64" s="119">
        <v>23893</v>
      </c>
      <c r="I64" s="119">
        <v>30540</v>
      </c>
      <c r="J64" s="119">
        <v>899</v>
      </c>
      <c r="K64" s="119">
        <v>582</v>
      </c>
      <c r="L64" s="119">
        <v>1481</v>
      </c>
      <c r="M64" s="119">
        <v>49710</v>
      </c>
      <c r="N64" s="119">
        <v>45432</v>
      </c>
      <c r="O64" s="120">
        <v>95142</v>
      </c>
    </row>
    <row r="65" spans="1:15" ht="12.75" customHeight="1">
      <c r="A65" s="124"/>
      <c r="B65" s="125"/>
      <c r="C65" s="128" t="s">
        <v>71</v>
      </c>
      <c r="D65" s="175">
        <v>8859</v>
      </c>
      <c r="E65" s="119">
        <v>3872</v>
      </c>
      <c r="F65" s="119">
        <v>12731</v>
      </c>
      <c r="G65" s="119">
        <v>1251</v>
      </c>
      <c r="H65" s="119">
        <v>4533</v>
      </c>
      <c r="I65" s="119">
        <v>5784</v>
      </c>
      <c r="J65" s="119">
        <v>140</v>
      </c>
      <c r="K65" s="119">
        <v>68</v>
      </c>
      <c r="L65" s="119">
        <v>208</v>
      </c>
      <c r="M65" s="119">
        <v>10250</v>
      </c>
      <c r="N65" s="119">
        <v>8473</v>
      </c>
      <c r="O65" s="120">
        <v>18723</v>
      </c>
    </row>
    <row r="66" spans="1:15" ht="20.25" customHeight="1">
      <c r="A66" s="469" t="s">
        <v>72</v>
      </c>
      <c r="B66" s="470"/>
      <c r="C66" s="471"/>
      <c r="D66" s="179">
        <v>1463284</v>
      </c>
      <c r="E66" s="98">
        <v>714719</v>
      </c>
      <c r="F66" s="98">
        <v>2178003</v>
      </c>
      <c r="G66" s="98">
        <v>246537</v>
      </c>
      <c r="H66" s="98">
        <v>825477</v>
      </c>
      <c r="I66" s="98">
        <v>1072014</v>
      </c>
      <c r="J66" s="98">
        <v>54865</v>
      </c>
      <c r="K66" s="98">
        <v>34867</v>
      </c>
      <c r="L66" s="98">
        <v>89732</v>
      </c>
      <c r="M66" s="98">
        <v>1765945</v>
      </c>
      <c r="N66" s="98">
        <v>1576353</v>
      </c>
      <c r="O66" s="99">
        <v>3342298</v>
      </c>
    </row>
    <row r="67" spans="1:15" ht="15.75" customHeight="1">
      <c r="A67" s="477" t="s">
        <v>251</v>
      </c>
      <c r="B67" s="478"/>
      <c r="C67" s="479"/>
      <c r="D67" s="309">
        <v>40406</v>
      </c>
      <c r="E67" s="310">
        <v>9617</v>
      </c>
      <c r="F67" s="310">
        <v>50023</v>
      </c>
      <c r="G67" s="310">
        <v>4664</v>
      </c>
      <c r="H67" s="310">
        <v>8518</v>
      </c>
      <c r="I67" s="310">
        <v>13182</v>
      </c>
      <c r="J67" s="310">
        <v>4648</v>
      </c>
      <c r="K67" s="310">
        <v>2100</v>
      </c>
      <c r="L67" s="310">
        <v>6748</v>
      </c>
      <c r="M67" s="310">
        <v>49739</v>
      </c>
      <c r="N67" s="310">
        <v>20243</v>
      </c>
      <c r="O67" s="311">
        <v>69982</v>
      </c>
    </row>
    <row r="68" spans="1:15" s="100" customFormat="1" ht="22.5" customHeight="1" thickBot="1">
      <c r="A68" s="480" t="s">
        <v>23</v>
      </c>
      <c r="B68" s="481"/>
      <c r="C68" s="482"/>
      <c r="D68" s="312">
        <v>1503690</v>
      </c>
      <c r="E68" s="307">
        <v>724336</v>
      </c>
      <c r="F68" s="307">
        <v>2228026</v>
      </c>
      <c r="G68" s="307">
        <v>251201</v>
      </c>
      <c r="H68" s="307">
        <v>833995</v>
      </c>
      <c r="I68" s="307">
        <v>1085196</v>
      </c>
      <c r="J68" s="307">
        <v>59513</v>
      </c>
      <c r="K68" s="307">
        <v>36967</v>
      </c>
      <c r="L68" s="307">
        <v>96480</v>
      </c>
      <c r="M68" s="307">
        <v>1815684</v>
      </c>
      <c r="N68" s="307">
        <v>1596596</v>
      </c>
      <c r="O68" s="308">
        <v>3412280</v>
      </c>
    </row>
    <row r="69" ht="4.5" customHeight="1" thickTop="1">
      <c r="A69" s="36"/>
    </row>
    <row r="70" spans="1:34" s="144" customFormat="1" ht="15" customHeight="1">
      <c r="A70" s="232" t="s">
        <v>286</v>
      </c>
      <c r="V70" s="233"/>
      <c r="W70" s="234"/>
      <c r="X70" s="234"/>
      <c r="Y70" s="234"/>
      <c r="Z70" s="234"/>
      <c r="AA70" s="234"/>
      <c r="AB70" s="234"/>
      <c r="AC70" s="234"/>
      <c r="AD70" s="234"/>
      <c r="AE70" s="234"/>
      <c r="AF70" s="234"/>
      <c r="AG70" s="234"/>
      <c r="AH70" s="234"/>
    </row>
    <row r="71" spans="1:2" s="234" customFormat="1" ht="15" customHeight="1">
      <c r="A71" s="232" t="s">
        <v>252</v>
      </c>
      <c r="B71" s="235"/>
    </row>
  </sheetData>
  <sheetProtection/>
  <mergeCells count="11">
    <mergeCell ref="A39:C39"/>
    <mergeCell ref="A67:C67"/>
    <mergeCell ref="A68:C68"/>
    <mergeCell ref="A66:C66"/>
    <mergeCell ref="A2:O2"/>
    <mergeCell ref="B30:C30"/>
    <mergeCell ref="B23:C23"/>
    <mergeCell ref="M6:O7"/>
    <mergeCell ref="D6:L6"/>
    <mergeCell ref="A11:C11"/>
    <mergeCell ref="A6:C8"/>
  </mergeCells>
  <hyperlinks>
    <hyperlink ref="C1" location="'Lijst van de tabellen'!A1" display="Terug naar lijst van de tabellen"/>
  </hyperlinks>
  <printOptions horizontalCentered="1"/>
  <pageMargins left="0.3937007874015748" right="0.3937007874015748" top="0.5905511811023623" bottom="0.5905511811023623" header="0.31496062992125984" footer="0.31496062992125984"/>
  <pageSetup fitToHeight="2" fitToWidth="1"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71"/>
  <sheetViews>
    <sheetView zoomScaleSheetLayoutView="25" zoomScalePageLayoutView="0" workbookViewId="0" topLeftCell="A1">
      <selection activeCell="C1" sqref="C1"/>
    </sheetView>
  </sheetViews>
  <sheetFormatPr defaultColWidth="8.8515625" defaultRowHeight="12.75"/>
  <cols>
    <col min="1" max="1" width="0.71875" style="14" customWidth="1"/>
    <col min="2" max="2" width="1.28515625" style="14" customWidth="1"/>
    <col min="3" max="3" width="15.28125" style="14" customWidth="1"/>
    <col min="4" max="14" width="6.7109375" style="21" customWidth="1"/>
    <col min="15" max="15" width="6.7109375" style="24" customWidth="1"/>
    <col min="16" max="27" width="6.7109375" style="21" customWidth="1"/>
    <col min="28" max="16384" width="8.8515625" style="21" customWidth="1"/>
  </cols>
  <sheetData>
    <row r="1" ht="16.5">
      <c r="C1" s="355" t="s">
        <v>287</v>
      </c>
    </row>
    <row r="2" spans="1:28" s="101" customFormat="1" ht="49.5" customHeight="1">
      <c r="A2" s="459" t="s">
        <v>296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59"/>
      <c r="T2" s="459"/>
      <c r="U2" s="459"/>
      <c r="V2" s="459"/>
      <c r="W2" s="459"/>
      <c r="X2" s="459"/>
      <c r="Y2" s="459"/>
      <c r="Z2" s="459"/>
      <c r="AA2" s="459"/>
      <c r="AB2" s="297"/>
    </row>
    <row r="3" spans="1:27" s="18" customFormat="1" ht="9.75" customHeight="1">
      <c r="A3" s="102"/>
      <c r="B3" s="102"/>
      <c r="C3" s="102"/>
      <c r="D3" s="486"/>
      <c r="E3" s="486"/>
      <c r="F3" s="486"/>
      <c r="G3" s="486"/>
      <c r="H3" s="486"/>
      <c r="I3" s="486"/>
      <c r="J3" s="486"/>
      <c r="K3" s="486"/>
      <c r="L3" s="486"/>
      <c r="M3" s="486"/>
      <c r="N3" s="486"/>
      <c r="O3" s="486"/>
      <c r="P3" s="486"/>
      <c r="Q3" s="486"/>
      <c r="R3" s="486"/>
      <c r="S3" s="486"/>
      <c r="T3" s="486"/>
      <c r="U3" s="486"/>
      <c r="V3" s="486"/>
      <c r="W3" s="486"/>
      <c r="X3" s="486"/>
      <c r="Y3" s="486"/>
      <c r="Z3" s="102"/>
      <c r="AA3" s="102"/>
    </row>
    <row r="4" spans="1:15" ht="18.75" customHeight="1">
      <c r="A4" s="493" t="s">
        <v>208</v>
      </c>
      <c r="B4" s="494"/>
      <c r="C4" s="494"/>
      <c r="D4" s="19"/>
      <c r="E4" s="19"/>
      <c r="F4" s="19"/>
      <c r="G4" s="19"/>
      <c r="H4" s="19"/>
      <c r="I4" s="22"/>
      <c r="J4" s="19"/>
      <c r="K4" s="19"/>
      <c r="L4" s="22"/>
      <c r="M4" s="19"/>
      <c r="N4" s="19"/>
      <c r="O4" s="20"/>
    </row>
    <row r="5" spans="1:15" ht="6" customHeight="1" thickBot="1">
      <c r="A5" s="8"/>
      <c r="B5" s="8"/>
      <c r="C5" s="44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</row>
    <row r="6" spans="1:27" s="24" customFormat="1" ht="20.25" customHeight="1" thickTop="1">
      <c r="A6" s="472" t="s">
        <v>73</v>
      </c>
      <c r="B6" s="473"/>
      <c r="C6" s="474"/>
      <c r="D6" s="487" t="s">
        <v>213</v>
      </c>
      <c r="E6" s="487"/>
      <c r="F6" s="487"/>
      <c r="G6" s="487"/>
      <c r="H6" s="487"/>
      <c r="I6" s="487"/>
      <c r="J6" s="487"/>
      <c r="K6" s="487"/>
      <c r="L6" s="487"/>
      <c r="M6" s="487"/>
      <c r="N6" s="487"/>
      <c r="O6" s="488"/>
      <c r="P6" s="487"/>
      <c r="Q6" s="487"/>
      <c r="R6" s="487"/>
      <c r="S6" s="487"/>
      <c r="T6" s="487"/>
      <c r="U6" s="487"/>
      <c r="V6" s="487"/>
      <c r="W6" s="487"/>
      <c r="X6" s="487"/>
      <c r="Y6" s="487"/>
      <c r="Z6" s="487"/>
      <c r="AA6" s="488"/>
    </row>
    <row r="7" spans="1:27" s="24" customFormat="1" ht="20.25" customHeight="1">
      <c r="A7" s="441"/>
      <c r="B7" s="442"/>
      <c r="C7" s="437"/>
      <c r="D7" s="484" t="s">
        <v>80</v>
      </c>
      <c r="E7" s="496"/>
      <c r="F7" s="497"/>
      <c r="G7" s="483" t="s">
        <v>81</v>
      </c>
      <c r="H7" s="484"/>
      <c r="I7" s="489"/>
      <c r="J7" s="483" t="s">
        <v>82</v>
      </c>
      <c r="K7" s="484"/>
      <c r="L7" s="489"/>
      <c r="M7" s="483" t="s">
        <v>83</v>
      </c>
      <c r="N7" s="484"/>
      <c r="O7" s="484"/>
      <c r="P7" s="483" t="s">
        <v>211</v>
      </c>
      <c r="Q7" s="484"/>
      <c r="R7" s="489"/>
      <c r="S7" s="490" t="s">
        <v>85</v>
      </c>
      <c r="T7" s="491"/>
      <c r="U7" s="492"/>
      <c r="V7" s="483" t="s">
        <v>86</v>
      </c>
      <c r="W7" s="484"/>
      <c r="X7" s="484"/>
      <c r="Y7" s="483" t="s">
        <v>87</v>
      </c>
      <c r="Z7" s="484"/>
      <c r="AA7" s="485"/>
    </row>
    <row r="8" spans="1:27" ht="59.25" customHeight="1">
      <c r="A8" s="438"/>
      <c r="B8" s="475"/>
      <c r="C8" s="476"/>
      <c r="D8" s="180" t="s">
        <v>6</v>
      </c>
      <c r="E8" s="172" t="s">
        <v>7</v>
      </c>
      <c r="F8" s="172" t="s">
        <v>5</v>
      </c>
      <c r="G8" s="172" t="s">
        <v>6</v>
      </c>
      <c r="H8" s="172" t="s">
        <v>7</v>
      </c>
      <c r="I8" s="172" t="s">
        <v>5</v>
      </c>
      <c r="J8" s="172" t="s">
        <v>6</v>
      </c>
      <c r="K8" s="172" t="s">
        <v>7</v>
      </c>
      <c r="L8" s="172" t="s">
        <v>5</v>
      </c>
      <c r="M8" s="172" t="s">
        <v>6</v>
      </c>
      <c r="N8" s="172" t="s">
        <v>7</v>
      </c>
      <c r="O8" s="186" t="s">
        <v>5</v>
      </c>
      <c r="P8" s="172" t="s">
        <v>6</v>
      </c>
      <c r="Q8" s="172" t="s">
        <v>7</v>
      </c>
      <c r="R8" s="172" t="s">
        <v>5</v>
      </c>
      <c r="S8" s="172" t="s">
        <v>6</v>
      </c>
      <c r="T8" s="172" t="s">
        <v>7</v>
      </c>
      <c r="U8" s="172" t="s">
        <v>5</v>
      </c>
      <c r="V8" s="172" t="s">
        <v>6</v>
      </c>
      <c r="W8" s="172" t="s">
        <v>7</v>
      </c>
      <c r="X8" s="172" t="s">
        <v>5</v>
      </c>
      <c r="Y8" s="172" t="s">
        <v>6</v>
      </c>
      <c r="Z8" s="172" t="s">
        <v>7</v>
      </c>
      <c r="AA8" s="173" t="s">
        <v>5</v>
      </c>
    </row>
    <row r="9" spans="1:27" ht="39.75" customHeight="1">
      <c r="A9" s="47" t="s">
        <v>96</v>
      </c>
      <c r="B9" s="48"/>
      <c r="C9" s="97"/>
      <c r="D9" s="174">
        <v>399</v>
      </c>
      <c r="E9" s="45">
        <v>372</v>
      </c>
      <c r="F9" s="45">
        <v>771</v>
      </c>
      <c r="G9" s="45">
        <v>2438</v>
      </c>
      <c r="H9" s="45">
        <v>2952</v>
      </c>
      <c r="I9" s="45">
        <v>5390</v>
      </c>
      <c r="J9" s="45">
        <v>3617</v>
      </c>
      <c r="K9" s="45">
        <v>5441</v>
      </c>
      <c r="L9" s="45">
        <v>9058</v>
      </c>
      <c r="M9" s="45">
        <v>7658</v>
      </c>
      <c r="N9" s="45">
        <v>15065</v>
      </c>
      <c r="O9" s="45">
        <v>22723</v>
      </c>
      <c r="P9" s="45">
        <v>1890</v>
      </c>
      <c r="Q9" s="45">
        <v>5129</v>
      </c>
      <c r="R9" s="45">
        <v>7019</v>
      </c>
      <c r="S9" s="45">
        <v>2204</v>
      </c>
      <c r="T9" s="45">
        <v>7398</v>
      </c>
      <c r="U9" s="45">
        <v>9602</v>
      </c>
      <c r="V9" s="45">
        <v>7260</v>
      </c>
      <c r="W9" s="45">
        <v>19628</v>
      </c>
      <c r="X9" s="45">
        <v>26888</v>
      </c>
      <c r="Y9" s="45">
        <v>727</v>
      </c>
      <c r="Z9" s="45">
        <v>1626</v>
      </c>
      <c r="AA9" s="46">
        <v>2353</v>
      </c>
    </row>
    <row r="10" spans="1:27" ht="14.25" customHeight="1">
      <c r="A10" s="117"/>
      <c r="B10" s="118"/>
      <c r="C10" s="128" t="s">
        <v>74</v>
      </c>
      <c r="D10" s="175">
        <v>399</v>
      </c>
      <c r="E10" s="119">
        <v>372</v>
      </c>
      <c r="F10" s="119">
        <v>771</v>
      </c>
      <c r="G10" s="119">
        <v>2438</v>
      </c>
      <c r="H10" s="119">
        <v>2952</v>
      </c>
      <c r="I10" s="119">
        <v>5390</v>
      </c>
      <c r="J10" s="119">
        <v>3617</v>
      </c>
      <c r="K10" s="119">
        <v>5441</v>
      </c>
      <c r="L10" s="119">
        <v>9058</v>
      </c>
      <c r="M10" s="119">
        <v>7658</v>
      </c>
      <c r="N10" s="119">
        <v>15065</v>
      </c>
      <c r="O10" s="119">
        <v>22723</v>
      </c>
      <c r="P10" s="119">
        <v>1890</v>
      </c>
      <c r="Q10" s="119">
        <v>5129</v>
      </c>
      <c r="R10" s="119">
        <v>7019</v>
      </c>
      <c r="S10" s="119">
        <v>2204</v>
      </c>
      <c r="T10" s="119">
        <v>7398</v>
      </c>
      <c r="U10" s="119">
        <v>9602</v>
      </c>
      <c r="V10" s="119">
        <v>7260</v>
      </c>
      <c r="W10" s="119">
        <v>19628</v>
      </c>
      <c r="X10" s="119">
        <v>26888</v>
      </c>
      <c r="Y10" s="119">
        <v>727</v>
      </c>
      <c r="Z10" s="119">
        <v>1626</v>
      </c>
      <c r="AA10" s="120">
        <v>2353</v>
      </c>
    </row>
    <row r="11" spans="1:27" ht="20.25" customHeight="1">
      <c r="A11" s="469" t="s">
        <v>210</v>
      </c>
      <c r="B11" s="470"/>
      <c r="C11" s="471"/>
      <c r="D11" s="177">
        <v>2456</v>
      </c>
      <c r="E11" s="113">
        <v>2603</v>
      </c>
      <c r="F11" s="113">
        <v>5059</v>
      </c>
      <c r="G11" s="113">
        <v>10813</v>
      </c>
      <c r="H11" s="113">
        <v>23862</v>
      </c>
      <c r="I11" s="113">
        <v>34675</v>
      </c>
      <c r="J11" s="113">
        <v>12445</v>
      </c>
      <c r="K11" s="113">
        <v>36589</v>
      </c>
      <c r="L11" s="113">
        <v>49034</v>
      </c>
      <c r="M11" s="113">
        <v>34993</v>
      </c>
      <c r="N11" s="113">
        <v>153021</v>
      </c>
      <c r="O11" s="113">
        <v>188014</v>
      </c>
      <c r="P11" s="113">
        <v>10019</v>
      </c>
      <c r="Q11" s="113">
        <v>50550</v>
      </c>
      <c r="R11" s="113">
        <v>60569</v>
      </c>
      <c r="S11" s="113">
        <v>8871</v>
      </c>
      <c r="T11" s="113">
        <v>61437</v>
      </c>
      <c r="U11" s="113">
        <v>70308</v>
      </c>
      <c r="V11" s="113">
        <v>66853</v>
      </c>
      <c r="W11" s="113">
        <v>192134</v>
      </c>
      <c r="X11" s="113">
        <v>258987</v>
      </c>
      <c r="Y11" s="113">
        <v>4405</v>
      </c>
      <c r="Z11" s="113">
        <v>8073</v>
      </c>
      <c r="AA11" s="114">
        <v>12478</v>
      </c>
    </row>
    <row r="12" spans="1:27" ht="17.25" customHeight="1">
      <c r="A12" s="122"/>
      <c r="B12" s="123" t="s">
        <v>25</v>
      </c>
      <c r="C12" s="129"/>
      <c r="D12" s="176">
        <v>640</v>
      </c>
      <c r="E12" s="115">
        <v>778</v>
      </c>
      <c r="F12" s="115">
        <v>1418</v>
      </c>
      <c r="G12" s="115">
        <v>3527</v>
      </c>
      <c r="H12" s="115">
        <v>7962</v>
      </c>
      <c r="I12" s="115">
        <v>11489</v>
      </c>
      <c r="J12" s="115">
        <v>3807</v>
      </c>
      <c r="K12" s="115">
        <v>11216</v>
      </c>
      <c r="L12" s="115">
        <v>15023</v>
      </c>
      <c r="M12" s="115">
        <v>9997</v>
      </c>
      <c r="N12" s="115">
        <v>42825</v>
      </c>
      <c r="O12" s="115">
        <v>52822</v>
      </c>
      <c r="P12" s="115">
        <v>3014</v>
      </c>
      <c r="Q12" s="115">
        <v>15146</v>
      </c>
      <c r="R12" s="115">
        <v>18160</v>
      </c>
      <c r="S12" s="115">
        <v>2523</v>
      </c>
      <c r="T12" s="115">
        <v>17046</v>
      </c>
      <c r="U12" s="115">
        <v>19569</v>
      </c>
      <c r="V12" s="115">
        <v>19036</v>
      </c>
      <c r="W12" s="115">
        <v>50998</v>
      </c>
      <c r="X12" s="115">
        <v>70034</v>
      </c>
      <c r="Y12" s="115">
        <v>1121</v>
      </c>
      <c r="Z12" s="115">
        <v>2039</v>
      </c>
      <c r="AA12" s="116">
        <v>3160</v>
      </c>
    </row>
    <row r="13" spans="1:27" ht="14.25" customHeight="1">
      <c r="A13" s="124"/>
      <c r="B13" s="125"/>
      <c r="C13" s="128" t="s">
        <v>25</v>
      </c>
      <c r="D13" s="175">
        <v>394</v>
      </c>
      <c r="E13" s="119">
        <v>426</v>
      </c>
      <c r="F13" s="119">
        <v>820</v>
      </c>
      <c r="G13" s="119">
        <v>2249</v>
      </c>
      <c r="H13" s="119">
        <v>4734</v>
      </c>
      <c r="I13" s="119">
        <v>6983</v>
      </c>
      <c r="J13" s="119">
        <v>2337</v>
      </c>
      <c r="K13" s="119">
        <v>6361</v>
      </c>
      <c r="L13" s="119">
        <v>8698</v>
      </c>
      <c r="M13" s="119">
        <v>5670</v>
      </c>
      <c r="N13" s="119">
        <v>22361</v>
      </c>
      <c r="O13" s="119">
        <v>28031</v>
      </c>
      <c r="P13" s="119">
        <v>1802</v>
      </c>
      <c r="Q13" s="119">
        <v>8355</v>
      </c>
      <c r="R13" s="119">
        <v>10157</v>
      </c>
      <c r="S13" s="119">
        <v>1511</v>
      </c>
      <c r="T13" s="119">
        <v>9512</v>
      </c>
      <c r="U13" s="119">
        <v>11023</v>
      </c>
      <c r="V13" s="119">
        <v>9505</v>
      </c>
      <c r="W13" s="119">
        <v>26670</v>
      </c>
      <c r="X13" s="119">
        <v>36175</v>
      </c>
      <c r="Y13" s="119">
        <v>585</v>
      </c>
      <c r="Z13" s="119">
        <v>1192</v>
      </c>
      <c r="AA13" s="120">
        <v>1777</v>
      </c>
    </row>
    <row r="14" spans="1:27" ht="14.25" customHeight="1">
      <c r="A14" s="124"/>
      <c r="B14" s="125"/>
      <c r="C14" s="128" t="s">
        <v>26</v>
      </c>
      <c r="D14" s="175">
        <v>96</v>
      </c>
      <c r="E14" s="119">
        <v>102</v>
      </c>
      <c r="F14" s="119">
        <v>198</v>
      </c>
      <c r="G14" s="119">
        <v>592</v>
      </c>
      <c r="H14" s="119">
        <v>1301</v>
      </c>
      <c r="I14" s="119">
        <v>1893</v>
      </c>
      <c r="J14" s="119">
        <v>601</v>
      </c>
      <c r="K14" s="119">
        <v>1842</v>
      </c>
      <c r="L14" s="119">
        <v>2443</v>
      </c>
      <c r="M14" s="119">
        <v>1963</v>
      </c>
      <c r="N14" s="119">
        <v>8180</v>
      </c>
      <c r="O14" s="119">
        <v>10143</v>
      </c>
      <c r="P14" s="119">
        <v>528</v>
      </c>
      <c r="Q14" s="119">
        <v>2723</v>
      </c>
      <c r="R14" s="119">
        <v>3251</v>
      </c>
      <c r="S14" s="119">
        <v>463</v>
      </c>
      <c r="T14" s="119">
        <v>3132</v>
      </c>
      <c r="U14" s="119">
        <v>3595</v>
      </c>
      <c r="V14" s="119">
        <v>4019</v>
      </c>
      <c r="W14" s="119">
        <v>10914</v>
      </c>
      <c r="X14" s="119">
        <v>14933</v>
      </c>
      <c r="Y14" s="119">
        <v>291</v>
      </c>
      <c r="Z14" s="119">
        <v>422</v>
      </c>
      <c r="AA14" s="120">
        <v>713</v>
      </c>
    </row>
    <row r="15" spans="1:27" ht="14.25" customHeight="1">
      <c r="A15" s="124"/>
      <c r="B15" s="125"/>
      <c r="C15" s="128" t="s">
        <v>27</v>
      </c>
      <c r="D15" s="175">
        <v>150</v>
      </c>
      <c r="E15" s="119">
        <v>250</v>
      </c>
      <c r="F15" s="119">
        <v>400</v>
      </c>
      <c r="G15" s="119">
        <v>686</v>
      </c>
      <c r="H15" s="119">
        <v>1927</v>
      </c>
      <c r="I15" s="119">
        <v>2613</v>
      </c>
      <c r="J15" s="119">
        <v>869</v>
      </c>
      <c r="K15" s="119">
        <v>3013</v>
      </c>
      <c r="L15" s="119">
        <v>3882</v>
      </c>
      <c r="M15" s="119">
        <v>2364</v>
      </c>
      <c r="N15" s="119">
        <v>12284</v>
      </c>
      <c r="O15" s="119">
        <v>14648</v>
      </c>
      <c r="P15" s="119">
        <v>684</v>
      </c>
      <c r="Q15" s="119">
        <v>4068</v>
      </c>
      <c r="R15" s="119">
        <v>4752</v>
      </c>
      <c r="S15" s="119">
        <v>549</v>
      </c>
      <c r="T15" s="119">
        <v>4402</v>
      </c>
      <c r="U15" s="119">
        <v>4951</v>
      </c>
      <c r="V15" s="119">
        <v>5512</v>
      </c>
      <c r="W15" s="119">
        <v>13414</v>
      </c>
      <c r="X15" s="119">
        <v>18926</v>
      </c>
      <c r="Y15" s="119">
        <v>245</v>
      </c>
      <c r="Z15" s="119">
        <v>425</v>
      </c>
      <c r="AA15" s="120">
        <v>670</v>
      </c>
    </row>
    <row r="16" spans="1:27" ht="17.25" customHeight="1">
      <c r="A16" s="126"/>
      <c r="B16" s="127" t="s">
        <v>28</v>
      </c>
      <c r="C16" s="129"/>
      <c r="D16" s="176">
        <v>406</v>
      </c>
      <c r="E16" s="115">
        <v>351</v>
      </c>
      <c r="F16" s="115">
        <v>757</v>
      </c>
      <c r="G16" s="115">
        <v>1921</v>
      </c>
      <c r="H16" s="115">
        <v>3344</v>
      </c>
      <c r="I16" s="115">
        <v>5265</v>
      </c>
      <c r="J16" s="115">
        <v>1942</v>
      </c>
      <c r="K16" s="115">
        <v>4988</v>
      </c>
      <c r="L16" s="115">
        <v>6930</v>
      </c>
      <c r="M16" s="115">
        <v>6533</v>
      </c>
      <c r="N16" s="115">
        <v>24065</v>
      </c>
      <c r="O16" s="115">
        <v>30598</v>
      </c>
      <c r="P16" s="115">
        <v>1680</v>
      </c>
      <c r="Q16" s="115">
        <v>7972</v>
      </c>
      <c r="R16" s="115">
        <v>9652</v>
      </c>
      <c r="S16" s="115">
        <v>1799</v>
      </c>
      <c r="T16" s="115">
        <v>10177</v>
      </c>
      <c r="U16" s="115">
        <v>11976</v>
      </c>
      <c r="V16" s="115">
        <v>12731</v>
      </c>
      <c r="W16" s="115">
        <v>37984</v>
      </c>
      <c r="X16" s="115">
        <v>50715</v>
      </c>
      <c r="Y16" s="115">
        <v>818</v>
      </c>
      <c r="Z16" s="115">
        <v>1336</v>
      </c>
      <c r="AA16" s="116">
        <v>2154</v>
      </c>
    </row>
    <row r="17" spans="1:27" ht="14.25" customHeight="1">
      <c r="A17" s="124"/>
      <c r="B17" s="125"/>
      <c r="C17" s="128" t="s">
        <v>29</v>
      </c>
      <c r="D17" s="175">
        <v>196</v>
      </c>
      <c r="E17" s="119">
        <v>170</v>
      </c>
      <c r="F17" s="119">
        <v>366</v>
      </c>
      <c r="G17" s="119">
        <v>947</v>
      </c>
      <c r="H17" s="119">
        <v>1660</v>
      </c>
      <c r="I17" s="119">
        <v>2607</v>
      </c>
      <c r="J17" s="119">
        <v>1015</v>
      </c>
      <c r="K17" s="119">
        <v>2532</v>
      </c>
      <c r="L17" s="119">
        <v>3547</v>
      </c>
      <c r="M17" s="119">
        <v>3322</v>
      </c>
      <c r="N17" s="119">
        <v>11954</v>
      </c>
      <c r="O17" s="119">
        <v>15276</v>
      </c>
      <c r="P17" s="119">
        <v>855</v>
      </c>
      <c r="Q17" s="119">
        <v>3943</v>
      </c>
      <c r="R17" s="119">
        <v>4798</v>
      </c>
      <c r="S17" s="119">
        <v>932</v>
      </c>
      <c r="T17" s="119">
        <v>4875</v>
      </c>
      <c r="U17" s="119">
        <v>5807</v>
      </c>
      <c r="V17" s="119">
        <v>6266</v>
      </c>
      <c r="W17" s="119">
        <v>20685</v>
      </c>
      <c r="X17" s="119">
        <v>26951</v>
      </c>
      <c r="Y17" s="119">
        <v>427</v>
      </c>
      <c r="Z17" s="119">
        <v>721</v>
      </c>
      <c r="AA17" s="120">
        <v>1148</v>
      </c>
    </row>
    <row r="18" spans="1:27" ht="14.25" customHeight="1">
      <c r="A18" s="124"/>
      <c r="B18" s="125"/>
      <c r="C18" s="128" t="s">
        <v>30</v>
      </c>
      <c r="D18" s="175">
        <v>210</v>
      </c>
      <c r="E18" s="119">
        <v>181</v>
      </c>
      <c r="F18" s="119">
        <v>391</v>
      </c>
      <c r="G18" s="119">
        <v>974</v>
      </c>
      <c r="H18" s="119">
        <v>1684</v>
      </c>
      <c r="I18" s="119">
        <v>2658</v>
      </c>
      <c r="J18" s="119">
        <v>927</v>
      </c>
      <c r="K18" s="119">
        <v>2456</v>
      </c>
      <c r="L18" s="119">
        <v>3383</v>
      </c>
      <c r="M18" s="119">
        <v>3211</v>
      </c>
      <c r="N18" s="119">
        <v>12111</v>
      </c>
      <c r="O18" s="119">
        <v>15322</v>
      </c>
      <c r="P18" s="119">
        <v>825</v>
      </c>
      <c r="Q18" s="119">
        <v>4029</v>
      </c>
      <c r="R18" s="119">
        <v>4854</v>
      </c>
      <c r="S18" s="119">
        <v>867</v>
      </c>
      <c r="T18" s="119">
        <v>5302</v>
      </c>
      <c r="U18" s="119">
        <v>6169</v>
      </c>
      <c r="V18" s="119">
        <v>6465</v>
      </c>
      <c r="W18" s="119">
        <v>17299</v>
      </c>
      <c r="X18" s="119">
        <v>23764</v>
      </c>
      <c r="Y18" s="119">
        <v>391</v>
      </c>
      <c r="Z18" s="119">
        <v>615</v>
      </c>
      <c r="AA18" s="120">
        <v>1006</v>
      </c>
    </row>
    <row r="19" spans="1:27" s="27" customFormat="1" ht="17.25" customHeight="1">
      <c r="A19" s="122"/>
      <c r="B19" s="123" t="s">
        <v>31</v>
      </c>
      <c r="C19" s="129"/>
      <c r="D19" s="176">
        <v>366</v>
      </c>
      <c r="E19" s="115">
        <v>364</v>
      </c>
      <c r="F19" s="115">
        <v>730</v>
      </c>
      <c r="G19" s="115">
        <v>1526</v>
      </c>
      <c r="H19" s="115">
        <v>3708</v>
      </c>
      <c r="I19" s="115">
        <v>5234</v>
      </c>
      <c r="J19" s="115">
        <v>2321</v>
      </c>
      <c r="K19" s="115">
        <v>6412</v>
      </c>
      <c r="L19" s="115">
        <v>8733</v>
      </c>
      <c r="M19" s="115">
        <v>4753</v>
      </c>
      <c r="N19" s="115">
        <v>23147</v>
      </c>
      <c r="O19" s="115">
        <v>27900</v>
      </c>
      <c r="P19" s="115">
        <v>1297</v>
      </c>
      <c r="Q19" s="115">
        <v>7158</v>
      </c>
      <c r="R19" s="115">
        <v>8455</v>
      </c>
      <c r="S19" s="115">
        <v>1105</v>
      </c>
      <c r="T19" s="115">
        <v>8661</v>
      </c>
      <c r="U19" s="115">
        <v>9766</v>
      </c>
      <c r="V19" s="115">
        <v>8830</v>
      </c>
      <c r="W19" s="115">
        <v>20793</v>
      </c>
      <c r="X19" s="115">
        <v>29623</v>
      </c>
      <c r="Y19" s="115">
        <v>606</v>
      </c>
      <c r="Z19" s="115">
        <v>913</v>
      </c>
      <c r="AA19" s="116">
        <v>1519</v>
      </c>
    </row>
    <row r="20" spans="1:27" ht="14.25" customHeight="1">
      <c r="A20" s="124"/>
      <c r="B20" s="125"/>
      <c r="C20" s="128" t="s">
        <v>32</v>
      </c>
      <c r="D20" s="175">
        <v>195</v>
      </c>
      <c r="E20" s="119">
        <v>163</v>
      </c>
      <c r="F20" s="119">
        <v>358</v>
      </c>
      <c r="G20" s="119">
        <v>836</v>
      </c>
      <c r="H20" s="119">
        <v>1663</v>
      </c>
      <c r="I20" s="119">
        <v>2499</v>
      </c>
      <c r="J20" s="119">
        <v>1250</v>
      </c>
      <c r="K20" s="119">
        <v>2947</v>
      </c>
      <c r="L20" s="119">
        <v>4197</v>
      </c>
      <c r="M20" s="119">
        <v>2455</v>
      </c>
      <c r="N20" s="119">
        <v>10987</v>
      </c>
      <c r="O20" s="119">
        <v>13442</v>
      </c>
      <c r="P20" s="119">
        <v>625</v>
      </c>
      <c r="Q20" s="119">
        <v>3345</v>
      </c>
      <c r="R20" s="119">
        <v>3970</v>
      </c>
      <c r="S20" s="119">
        <v>519</v>
      </c>
      <c r="T20" s="119">
        <v>4161</v>
      </c>
      <c r="U20" s="119">
        <v>4680</v>
      </c>
      <c r="V20" s="119">
        <v>4427</v>
      </c>
      <c r="W20" s="119">
        <v>11129</v>
      </c>
      <c r="X20" s="119">
        <v>15556</v>
      </c>
      <c r="Y20" s="119">
        <v>307</v>
      </c>
      <c r="Z20" s="119">
        <v>475</v>
      </c>
      <c r="AA20" s="120">
        <v>782</v>
      </c>
    </row>
    <row r="21" spans="1:27" s="24" customFormat="1" ht="14.25" customHeight="1">
      <c r="A21" s="124"/>
      <c r="B21" s="125"/>
      <c r="C21" s="128" t="s">
        <v>33</v>
      </c>
      <c r="D21" s="175">
        <v>83</v>
      </c>
      <c r="E21" s="119">
        <v>110</v>
      </c>
      <c r="F21" s="119">
        <v>193</v>
      </c>
      <c r="G21" s="119">
        <v>358</v>
      </c>
      <c r="H21" s="119">
        <v>1316</v>
      </c>
      <c r="I21" s="119">
        <v>1674</v>
      </c>
      <c r="J21" s="119">
        <v>660</v>
      </c>
      <c r="K21" s="119">
        <v>2045</v>
      </c>
      <c r="L21" s="119">
        <v>2705</v>
      </c>
      <c r="M21" s="119">
        <v>1232</v>
      </c>
      <c r="N21" s="119">
        <v>7070</v>
      </c>
      <c r="O21" s="119">
        <v>8302</v>
      </c>
      <c r="P21" s="119">
        <v>372</v>
      </c>
      <c r="Q21" s="119">
        <v>1993</v>
      </c>
      <c r="R21" s="119">
        <v>2365</v>
      </c>
      <c r="S21" s="119">
        <v>326</v>
      </c>
      <c r="T21" s="119">
        <v>2594</v>
      </c>
      <c r="U21" s="119">
        <v>2920</v>
      </c>
      <c r="V21" s="119">
        <v>2528</v>
      </c>
      <c r="W21" s="119">
        <v>5035</v>
      </c>
      <c r="X21" s="119">
        <v>7563</v>
      </c>
      <c r="Y21" s="119">
        <v>170</v>
      </c>
      <c r="Z21" s="119">
        <v>259</v>
      </c>
      <c r="AA21" s="120">
        <v>429</v>
      </c>
    </row>
    <row r="22" spans="1:27" ht="14.25" customHeight="1">
      <c r="A22" s="124"/>
      <c r="B22" s="125"/>
      <c r="C22" s="128" t="s">
        <v>34</v>
      </c>
      <c r="D22" s="175">
        <v>88</v>
      </c>
      <c r="E22" s="119">
        <v>91</v>
      </c>
      <c r="F22" s="119">
        <v>179</v>
      </c>
      <c r="G22" s="119">
        <v>332</v>
      </c>
      <c r="H22" s="119">
        <v>729</v>
      </c>
      <c r="I22" s="119">
        <v>1061</v>
      </c>
      <c r="J22" s="119">
        <v>411</v>
      </c>
      <c r="K22" s="119">
        <v>1420</v>
      </c>
      <c r="L22" s="119">
        <v>1831</v>
      </c>
      <c r="M22" s="119">
        <v>1066</v>
      </c>
      <c r="N22" s="119">
        <v>5090</v>
      </c>
      <c r="O22" s="119">
        <v>6156</v>
      </c>
      <c r="P22" s="119">
        <v>300</v>
      </c>
      <c r="Q22" s="119">
        <v>1820</v>
      </c>
      <c r="R22" s="119">
        <v>2120</v>
      </c>
      <c r="S22" s="119">
        <v>260</v>
      </c>
      <c r="T22" s="119">
        <v>1906</v>
      </c>
      <c r="U22" s="119">
        <v>2166</v>
      </c>
      <c r="V22" s="119">
        <v>1875</v>
      </c>
      <c r="W22" s="119">
        <v>4629</v>
      </c>
      <c r="X22" s="119">
        <v>6504</v>
      </c>
      <c r="Y22" s="119">
        <v>129</v>
      </c>
      <c r="Z22" s="119">
        <v>179</v>
      </c>
      <c r="AA22" s="120">
        <v>308</v>
      </c>
    </row>
    <row r="23" spans="1:27" ht="27" customHeight="1">
      <c r="A23" s="122"/>
      <c r="B23" s="460" t="s">
        <v>260</v>
      </c>
      <c r="C23" s="461"/>
      <c r="D23" s="176">
        <v>501</v>
      </c>
      <c r="E23" s="115">
        <v>621</v>
      </c>
      <c r="F23" s="115">
        <v>1122</v>
      </c>
      <c r="G23" s="115">
        <v>2133</v>
      </c>
      <c r="H23" s="115">
        <v>4908</v>
      </c>
      <c r="I23" s="115">
        <v>7041</v>
      </c>
      <c r="J23" s="115">
        <v>2389</v>
      </c>
      <c r="K23" s="115">
        <v>7552</v>
      </c>
      <c r="L23" s="115">
        <v>9941</v>
      </c>
      <c r="M23" s="115">
        <v>7940</v>
      </c>
      <c r="N23" s="115">
        <v>34717</v>
      </c>
      <c r="O23" s="115">
        <v>42657</v>
      </c>
      <c r="P23" s="115">
        <v>2277</v>
      </c>
      <c r="Q23" s="115">
        <v>11209</v>
      </c>
      <c r="R23" s="115">
        <v>13486</v>
      </c>
      <c r="S23" s="115">
        <v>2016</v>
      </c>
      <c r="T23" s="115">
        <v>13079</v>
      </c>
      <c r="U23" s="115">
        <v>15095</v>
      </c>
      <c r="V23" s="115">
        <v>15920</v>
      </c>
      <c r="W23" s="115">
        <v>48245</v>
      </c>
      <c r="X23" s="115">
        <v>64165</v>
      </c>
      <c r="Y23" s="115">
        <v>894</v>
      </c>
      <c r="Z23" s="115">
        <v>1933</v>
      </c>
      <c r="AA23" s="116">
        <v>2827</v>
      </c>
    </row>
    <row r="24" spans="1:30" ht="14.25" customHeight="1">
      <c r="A24" s="124"/>
      <c r="B24" s="125"/>
      <c r="C24" s="128" t="s">
        <v>35</v>
      </c>
      <c r="D24" s="175">
        <v>75</v>
      </c>
      <c r="E24" s="119">
        <v>79</v>
      </c>
      <c r="F24" s="119">
        <v>154</v>
      </c>
      <c r="G24" s="119">
        <v>365</v>
      </c>
      <c r="H24" s="119">
        <v>793</v>
      </c>
      <c r="I24" s="119">
        <v>1158</v>
      </c>
      <c r="J24" s="119">
        <v>394</v>
      </c>
      <c r="K24" s="119">
        <v>1258</v>
      </c>
      <c r="L24" s="119">
        <v>1652</v>
      </c>
      <c r="M24" s="119">
        <v>1620</v>
      </c>
      <c r="N24" s="119">
        <v>6351</v>
      </c>
      <c r="O24" s="119">
        <v>7971</v>
      </c>
      <c r="P24" s="119">
        <v>410</v>
      </c>
      <c r="Q24" s="119">
        <v>1862</v>
      </c>
      <c r="R24" s="119">
        <v>2272</v>
      </c>
      <c r="S24" s="119">
        <v>387</v>
      </c>
      <c r="T24" s="119">
        <v>2220</v>
      </c>
      <c r="U24" s="119">
        <v>2607</v>
      </c>
      <c r="V24" s="119">
        <v>3645</v>
      </c>
      <c r="W24" s="119">
        <v>11004</v>
      </c>
      <c r="X24" s="119">
        <v>14649</v>
      </c>
      <c r="Y24" s="119">
        <v>167</v>
      </c>
      <c r="Z24" s="119">
        <v>351</v>
      </c>
      <c r="AA24" s="120">
        <v>518</v>
      </c>
      <c r="AB24" s="14"/>
      <c r="AC24" s="14"/>
      <c r="AD24" s="14"/>
    </row>
    <row r="25" spans="1:27" ht="14.25" customHeight="1">
      <c r="A25" s="124"/>
      <c r="B25" s="125"/>
      <c r="C25" s="128" t="s">
        <v>36</v>
      </c>
      <c r="D25" s="175">
        <v>61</v>
      </c>
      <c r="E25" s="119">
        <v>80</v>
      </c>
      <c r="F25" s="119">
        <v>141</v>
      </c>
      <c r="G25" s="119">
        <v>247</v>
      </c>
      <c r="H25" s="119">
        <v>622</v>
      </c>
      <c r="I25" s="119">
        <v>869</v>
      </c>
      <c r="J25" s="119">
        <v>268</v>
      </c>
      <c r="K25" s="119">
        <v>998</v>
      </c>
      <c r="L25" s="119">
        <v>1266</v>
      </c>
      <c r="M25" s="119">
        <v>996</v>
      </c>
      <c r="N25" s="119">
        <v>4592</v>
      </c>
      <c r="O25" s="119">
        <v>5588</v>
      </c>
      <c r="P25" s="119">
        <v>273</v>
      </c>
      <c r="Q25" s="119">
        <v>1530</v>
      </c>
      <c r="R25" s="119">
        <v>1803</v>
      </c>
      <c r="S25" s="119">
        <v>239</v>
      </c>
      <c r="T25" s="119">
        <v>1642</v>
      </c>
      <c r="U25" s="119">
        <v>1881</v>
      </c>
      <c r="V25" s="119">
        <v>2269</v>
      </c>
      <c r="W25" s="119">
        <v>6934</v>
      </c>
      <c r="X25" s="119">
        <v>9203</v>
      </c>
      <c r="Y25" s="119">
        <v>109</v>
      </c>
      <c r="Z25" s="119">
        <v>235</v>
      </c>
      <c r="AA25" s="120">
        <v>344</v>
      </c>
    </row>
    <row r="26" spans="1:27" ht="14.25" customHeight="1">
      <c r="A26" s="124"/>
      <c r="B26" s="125"/>
      <c r="C26" s="128" t="s">
        <v>37</v>
      </c>
      <c r="D26" s="175">
        <v>24</v>
      </c>
      <c r="E26" s="119">
        <v>50</v>
      </c>
      <c r="F26" s="119">
        <v>74</v>
      </c>
      <c r="G26" s="119">
        <v>84</v>
      </c>
      <c r="H26" s="119">
        <v>287</v>
      </c>
      <c r="I26" s="119">
        <v>371</v>
      </c>
      <c r="J26" s="119">
        <v>102</v>
      </c>
      <c r="K26" s="119">
        <v>424</v>
      </c>
      <c r="L26" s="119">
        <v>526</v>
      </c>
      <c r="M26" s="119">
        <v>373</v>
      </c>
      <c r="N26" s="119">
        <v>2073</v>
      </c>
      <c r="O26" s="119">
        <v>2446</v>
      </c>
      <c r="P26" s="119">
        <v>117</v>
      </c>
      <c r="Q26" s="119">
        <v>732</v>
      </c>
      <c r="R26" s="119">
        <v>849</v>
      </c>
      <c r="S26" s="119">
        <v>82</v>
      </c>
      <c r="T26" s="119">
        <v>841</v>
      </c>
      <c r="U26" s="119">
        <v>923</v>
      </c>
      <c r="V26" s="119">
        <v>820</v>
      </c>
      <c r="W26" s="119">
        <v>2539</v>
      </c>
      <c r="X26" s="119">
        <v>3359</v>
      </c>
      <c r="Y26" s="119">
        <v>40</v>
      </c>
      <c r="Z26" s="119">
        <v>101</v>
      </c>
      <c r="AA26" s="120">
        <v>141</v>
      </c>
    </row>
    <row r="27" spans="1:27" ht="14.25" customHeight="1">
      <c r="A27" s="124"/>
      <c r="B27" s="125"/>
      <c r="C27" s="128" t="s">
        <v>38</v>
      </c>
      <c r="D27" s="175">
        <v>239</v>
      </c>
      <c r="E27" s="119">
        <v>246</v>
      </c>
      <c r="F27" s="119">
        <v>485</v>
      </c>
      <c r="G27" s="119">
        <v>923</v>
      </c>
      <c r="H27" s="119">
        <v>1866</v>
      </c>
      <c r="I27" s="119">
        <v>2789</v>
      </c>
      <c r="J27" s="119">
        <v>1069</v>
      </c>
      <c r="K27" s="119">
        <v>2899</v>
      </c>
      <c r="L27" s="119">
        <v>3968</v>
      </c>
      <c r="M27" s="119">
        <v>3104</v>
      </c>
      <c r="N27" s="119">
        <v>12913</v>
      </c>
      <c r="O27" s="119">
        <v>16017</v>
      </c>
      <c r="P27" s="119">
        <v>968</v>
      </c>
      <c r="Q27" s="119">
        <v>4317</v>
      </c>
      <c r="R27" s="119">
        <v>5285</v>
      </c>
      <c r="S27" s="119">
        <v>881</v>
      </c>
      <c r="T27" s="119">
        <v>5240</v>
      </c>
      <c r="U27" s="119">
        <v>6121</v>
      </c>
      <c r="V27" s="119">
        <v>5618</v>
      </c>
      <c r="W27" s="119">
        <v>16571</v>
      </c>
      <c r="X27" s="119">
        <v>22189</v>
      </c>
      <c r="Y27" s="119">
        <v>355</v>
      </c>
      <c r="Z27" s="119">
        <v>711</v>
      </c>
      <c r="AA27" s="120">
        <v>1066</v>
      </c>
    </row>
    <row r="28" spans="1:27" ht="14.25" customHeight="1">
      <c r="A28" s="124"/>
      <c r="B28" s="125"/>
      <c r="C28" s="128" t="s">
        <v>39</v>
      </c>
      <c r="D28" s="175">
        <v>24</v>
      </c>
      <c r="E28" s="119">
        <v>54</v>
      </c>
      <c r="F28" s="119">
        <v>78</v>
      </c>
      <c r="G28" s="119">
        <v>141</v>
      </c>
      <c r="H28" s="119">
        <v>379</v>
      </c>
      <c r="I28" s="119">
        <v>520</v>
      </c>
      <c r="J28" s="119">
        <v>177</v>
      </c>
      <c r="K28" s="119">
        <v>620</v>
      </c>
      <c r="L28" s="119">
        <v>797</v>
      </c>
      <c r="M28" s="119">
        <v>687</v>
      </c>
      <c r="N28" s="119">
        <v>3016</v>
      </c>
      <c r="O28" s="119">
        <v>3703</v>
      </c>
      <c r="P28" s="119">
        <v>173</v>
      </c>
      <c r="Q28" s="119">
        <v>918</v>
      </c>
      <c r="R28" s="119">
        <v>1091</v>
      </c>
      <c r="S28" s="119">
        <v>164</v>
      </c>
      <c r="T28" s="119">
        <v>1113</v>
      </c>
      <c r="U28" s="119">
        <v>1277</v>
      </c>
      <c r="V28" s="119">
        <v>1239</v>
      </c>
      <c r="W28" s="119">
        <v>4247</v>
      </c>
      <c r="X28" s="119">
        <v>5486</v>
      </c>
      <c r="Y28" s="119">
        <v>73</v>
      </c>
      <c r="Z28" s="119">
        <v>198</v>
      </c>
      <c r="AA28" s="120">
        <v>271</v>
      </c>
    </row>
    <row r="29" spans="1:27" ht="14.25" customHeight="1">
      <c r="A29" s="124"/>
      <c r="B29" s="125"/>
      <c r="C29" s="128" t="s">
        <v>40</v>
      </c>
      <c r="D29" s="175">
        <v>78</v>
      </c>
      <c r="E29" s="119">
        <v>112</v>
      </c>
      <c r="F29" s="119">
        <v>190</v>
      </c>
      <c r="G29" s="119">
        <v>373</v>
      </c>
      <c r="H29" s="119">
        <v>961</v>
      </c>
      <c r="I29" s="119">
        <v>1334</v>
      </c>
      <c r="J29" s="119">
        <v>379</v>
      </c>
      <c r="K29" s="119">
        <v>1353</v>
      </c>
      <c r="L29" s="119">
        <v>1732</v>
      </c>
      <c r="M29" s="119">
        <v>1160</v>
      </c>
      <c r="N29" s="119">
        <v>5772</v>
      </c>
      <c r="O29" s="119">
        <v>6932</v>
      </c>
      <c r="P29" s="119">
        <v>336</v>
      </c>
      <c r="Q29" s="119">
        <v>1850</v>
      </c>
      <c r="R29" s="119">
        <v>2186</v>
      </c>
      <c r="S29" s="119">
        <v>263</v>
      </c>
      <c r="T29" s="119">
        <v>2023</v>
      </c>
      <c r="U29" s="119">
        <v>2286</v>
      </c>
      <c r="V29" s="119">
        <v>2329</v>
      </c>
      <c r="W29" s="119">
        <v>6950</v>
      </c>
      <c r="X29" s="119">
        <v>9279</v>
      </c>
      <c r="Y29" s="119">
        <v>150</v>
      </c>
      <c r="Z29" s="119">
        <v>337</v>
      </c>
      <c r="AA29" s="120">
        <v>487</v>
      </c>
    </row>
    <row r="30" spans="1:27" ht="27" customHeight="1">
      <c r="A30" s="122"/>
      <c r="B30" s="460" t="s">
        <v>261</v>
      </c>
      <c r="C30" s="461"/>
      <c r="D30" s="176">
        <v>543</v>
      </c>
      <c r="E30" s="115">
        <v>489</v>
      </c>
      <c r="F30" s="115">
        <v>1032</v>
      </c>
      <c r="G30" s="115">
        <v>1706</v>
      </c>
      <c r="H30" s="115">
        <v>3940</v>
      </c>
      <c r="I30" s="115">
        <v>5646</v>
      </c>
      <c r="J30" s="115">
        <v>1986</v>
      </c>
      <c r="K30" s="115">
        <v>6421</v>
      </c>
      <c r="L30" s="115">
        <v>8407</v>
      </c>
      <c r="M30" s="115">
        <v>5770</v>
      </c>
      <c r="N30" s="115">
        <v>28267</v>
      </c>
      <c r="O30" s="115">
        <v>34037</v>
      </c>
      <c r="P30" s="115">
        <v>1751</v>
      </c>
      <c r="Q30" s="115">
        <v>9065</v>
      </c>
      <c r="R30" s="115">
        <v>10816</v>
      </c>
      <c r="S30" s="115">
        <v>1428</v>
      </c>
      <c r="T30" s="115">
        <v>12474</v>
      </c>
      <c r="U30" s="115">
        <v>13902</v>
      </c>
      <c r="V30" s="115">
        <v>10336</v>
      </c>
      <c r="W30" s="115">
        <v>34114</v>
      </c>
      <c r="X30" s="115">
        <v>44450</v>
      </c>
      <c r="Y30" s="115">
        <v>966</v>
      </c>
      <c r="Z30" s="115">
        <v>1852</v>
      </c>
      <c r="AA30" s="116">
        <v>2818</v>
      </c>
    </row>
    <row r="31" spans="1:27" ht="14.25" customHeight="1">
      <c r="A31" s="124"/>
      <c r="B31" s="125"/>
      <c r="C31" s="128" t="s">
        <v>41</v>
      </c>
      <c r="D31" s="175">
        <v>147</v>
      </c>
      <c r="E31" s="119">
        <v>112</v>
      </c>
      <c r="F31" s="119">
        <v>259</v>
      </c>
      <c r="G31" s="119">
        <v>422</v>
      </c>
      <c r="H31" s="119">
        <v>928</v>
      </c>
      <c r="I31" s="119">
        <v>1350</v>
      </c>
      <c r="J31" s="119">
        <v>523</v>
      </c>
      <c r="K31" s="119">
        <v>1537</v>
      </c>
      <c r="L31" s="119">
        <v>2060</v>
      </c>
      <c r="M31" s="119">
        <v>1536</v>
      </c>
      <c r="N31" s="119">
        <v>6634</v>
      </c>
      <c r="O31" s="119">
        <v>8170</v>
      </c>
      <c r="P31" s="119">
        <v>473</v>
      </c>
      <c r="Q31" s="119">
        <v>2329</v>
      </c>
      <c r="R31" s="119">
        <v>2802</v>
      </c>
      <c r="S31" s="119">
        <v>392</v>
      </c>
      <c r="T31" s="119">
        <v>2682</v>
      </c>
      <c r="U31" s="119">
        <v>3074</v>
      </c>
      <c r="V31" s="119">
        <v>2669</v>
      </c>
      <c r="W31" s="119">
        <v>8060</v>
      </c>
      <c r="X31" s="119">
        <v>10729</v>
      </c>
      <c r="Y31" s="119">
        <v>195</v>
      </c>
      <c r="Z31" s="119">
        <v>332</v>
      </c>
      <c r="AA31" s="120">
        <v>527</v>
      </c>
    </row>
    <row r="32" spans="1:27" ht="14.25" customHeight="1">
      <c r="A32" s="124"/>
      <c r="B32" s="125"/>
      <c r="C32" s="128" t="s">
        <v>42</v>
      </c>
      <c r="D32" s="175">
        <v>12</v>
      </c>
      <c r="E32" s="119">
        <v>28</v>
      </c>
      <c r="F32" s="119">
        <v>40</v>
      </c>
      <c r="G32" s="119">
        <v>65</v>
      </c>
      <c r="H32" s="119">
        <v>179</v>
      </c>
      <c r="I32" s="119">
        <v>244</v>
      </c>
      <c r="J32" s="119">
        <v>82</v>
      </c>
      <c r="K32" s="119">
        <v>330</v>
      </c>
      <c r="L32" s="119">
        <v>412</v>
      </c>
      <c r="M32" s="119">
        <v>217</v>
      </c>
      <c r="N32" s="119">
        <v>1360</v>
      </c>
      <c r="O32" s="119">
        <v>1577</v>
      </c>
      <c r="P32" s="119">
        <v>67</v>
      </c>
      <c r="Q32" s="119">
        <v>417</v>
      </c>
      <c r="R32" s="119">
        <v>484</v>
      </c>
      <c r="S32" s="119">
        <v>63</v>
      </c>
      <c r="T32" s="119">
        <v>630</v>
      </c>
      <c r="U32" s="119">
        <v>693</v>
      </c>
      <c r="V32" s="119">
        <v>432</v>
      </c>
      <c r="W32" s="119">
        <v>1533</v>
      </c>
      <c r="X32" s="119">
        <v>1965</v>
      </c>
      <c r="Y32" s="119">
        <v>60</v>
      </c>
      <c r="Z32" s="119">
        <v>83</v>
      </c>
      <c r="AA32" s="120">
        <v>143</v>
      </c>
    </row>
    <row r="33" spans="1:27" ht="14.25" customHeight="1">
      <c r="A33" s="124"/>
      <c r="B33" s="125"/>
      <c r="C33" s="128" t="s">
        <v>43</v>
      </c>
      <c r="D33" s="175">
        <v>52</v>
      </c>
      <c r="E33" s="119">
        <v>62</v>
      </c>
      <c r="F33" s="119">
        <v>114</v>
      </c>
      <c r="G33" s="119">
        <v>135</v>
      </c>
      <c r="H33" s="119">
        <v>400</v>
      </c>
      <c r="I33" s="119">
        <v>535</v>
      </c>
      <c r="J33" s="119">
        <v>169</v>
      </c>
      <c r="K33" s="119">
        <v>624</v>
      </c>
      <c r="L33" s="119">
        <v>793</v>
      </c>
      <c r="M33" s="119">
        <v>596</v>
      </c>
      <c r="N33" s="119">
        <v>2841</v>
      </c>
      <c r="O33" s="119">
        <v>3437</v>
      </c>
      <c r="P33" s="119">
        <v>144</v>
      </c>
      <c r="Q33" s="119">
        <v>783</v>
      </c>
      <c r="R33" s="119">
        <v>927</v>
      </c>
      <c r="S33" s="119">
        <v>128</v>
      </c>
      <c r="T33" s="119">
        <v>1209</v>
      </c>
      <c r="U33" s="119">
        <v>1337</v>
      </c>
      <c r="V33" s="119">
        <v>1003</v>
      </c>
      <c r="W33" s="119">
        <v>3229</v>
      </c>
      <c r="X33" s="119">
        <v>4232</v>
      </c>
      <c r="Y33" s="119">
        <v>120</v>
      </c>
      <c r="Z33" s="119">
        <v>249</v>
      </c>
      <c r="AA33" s="120">
        <v>369</v>
      </c>
    </row>
    <row r="34" spans="1:27" ht="14.25" customHeight="1">
      <c r="A34" s="124"/>
      <c r="B34" s="125"/>
      <c r="C34" s="128" t="s">
        <v>44</v>
      </c>
      <c r="D34" s="175">
        <v>129</v>
      </c>
      <c r="E34" s="119">
        <v>105</v>
      </c>
      <c r="F34" s="119">
        <v>234</v>
      </c>
      <c r="G34" s="119">
        <v>470</v>
      </c>
      <c r="H34" s="119">
        <v>972</v>
      </c>
      <c r="I34" s="119">
        <v>1442</v>
      </c>
      <c r="J34" s="119">
        <v>443</v>
      </c>
      <c r="K34" s="119">
        <v>1496</v>
      </c>
      <c r="L34" s="119">
        <v>1939</v>
      </c>
      <c r="M34" s="119">
        <v>1273</v>
      </c>
      <c r="N34" s="119">
        <v>7376</v>
      </c>
      <c r="O34" s="119">
        <v>8649</v>
      </c>
      <c r="P34" s="119">
        <v>382</v>
      </c>
      <c r="Q34" s="119">
        <v>2070</v>
      </c>
      <c r="R34" s="119">
        <v>2452</v>
      </c>
      <c r="S34" s="119">
        <v>322</v>
      </c>
      <c r="T34" s="119">
        <v>3271</v>
      </c>
      <c r="U34" s="119">
        <v>3593</v>
      </c>
      <c r="V34" s="119">
        <v>2289</v>
      </c>
      <c r="W34" s="119">
        <v>8751</v>
      </c>
      <c r="X34" s="119">
        <v>11040</v>
      </c>
      <c r="Y34" s="119">
        <v>255</v>
      </c>
      <c r="Z34" s="119">
        <v>518</v>
      </c>
      <c r="AA34" s="120">
        <v>773</v>
      </c>
    </row>
    <row r="35" spans="1:27" ht="14.25" customHeight="1">
      <c r="A35" s="124"/>
      <c r="B35" s="125"/>
      <c r="C35" s="128" t="s">
        <v>45</v>
      </c>
      <c r="D35" s="175">
        <v>67</v>
      </c>
      <c r="E35" s="119">
        <v>55</v>
      </c>
      <c r="F35" s="119">
        <v>122</v>
      </c>
      <c r="G35" s="119">
        <v>240</v>
      </c>
      <c r="H35" s="119">
        <v>472</v>
      </c>
      <c r="I35" s="119">
        <v>712</v>
      </c>
      <c r="J35" s="119">
        <v>296</v>
      </c>
      <c r="K35" s="119">
        <v>824</v>
      </c>
      <c r="L35" s="119">
        <v>1120</v>
      </c>
      <c r="M35" s="119">
        <v>799</v>
      </c>
      <c r="N35" s="119">
        <v>3257</v>
      </c>
      <c r="O35" s="119">
        <v>4056</v>
      </c>
      <c r="P35" s="119">
        <v>226</v>
      </c>
      <c r="Q35" s="119">
        <v>1140</v>
      </c>
      <c r="R35" s="119">
        <v>1366</v>
      </c>
      <c r="S35" s="119">
        <v>184</v>
      </c>
      <c r="T35" s="119">
        <v>1346</v>
      </c>
      <c r="U35" s="119">
        <v>1530</v>
      </c>
      <c r="V35" s="119">
        <v>1476</v>
      </c>
      <c r="W35" s="119">
        <v>3872</v>
      </c>
      <c r="X35" s="119">
        <v>5348</v>
      </c>
      <c r="Y35" s="119">
        <v>94</v>
      </c>
      <c r="Z35" s="119">
        <v>147</v>
      </c>
      <c r="AA35" s="120">
        <v>241</v>
      </c>
    </row>
    <row r="36" spans="1:27" ht="14.25" customHeight="1">
      <c r="A36" s="124"/>
      <c r="B36" s="125"/>
      <c r="C36" s="128" t="s">
        <v>46</v>
      </c>
      <c r="D36" s="175">
        <v>71</v>
      </c>
      <c r="E36" s="119">
        <v>63</v>
      </c>
      <c r="F36" s="119">
        <v>134</v>
      </c>
      <c r="G36" s="119">
        <v>188</v>
      </c>
      <c r="H36" s="119">
        <v>503</v>
      </c>
      <c r="I36" s="119">
        <v>691</v>
      </c>
      <c r="J36" s="119">
        <v>244</v>
      </c>
      <c r="K36" s="119">
        <v>765</v>
      </c>
      <c r="L36" s="119">
        <v>1009</v>
      </c>
      <c r="M36" s="119">
        <v>718</v>
      </c>
      <c r="N36" s="119">
        <v>3511</v>
      </c>
      <c r="O36" s="119">
        <v>4229</v>
      </c>
      <c r="P36" s="119">
        <v>257</v>
      </c>
      <c r="Q36" s="119">
        <v>1166</v>
      </c>
      <c r="R36" s="119">
        <v>1423</v>
      </c>
      <c r="S36" s="119">
        <v>173</v>
      </c>
      <c r="T36" s="119">
        <v>1849</v>
      </c>
      <c r="U36" s="119">
        <v>2022</v>
      </c>
      <c r="V36" s="119">
        <v>1336</v>
      </c>
      <c r="W36" s="119">
        <v>4360</v>
      </c>
      <c r="X36" s="119">
        <v>5696</v>
      </c>
      <c r="Y36" s="119">
        <v>124</v>
      </c>
      <c r="Z36" s="119">
        <v>282</v>
      </c>
      <c r="AA36" s="120">
        <v>406</v>
      </c>
    </row>
    <row r="37" spans="1:27" ht="14.25" customHeight="1">
      <c r="A37" s="124"/>
      <c r="B37" s="125"/>
      <c r="C37" s="128" t="s">
        <v>47</v>
      </c>
      <c r="D37" s="175">
        <v>33</v>
      </c>
      <c r="E37" s="119">
        <v>40</v>
      </c>
      <c r="F37" s="119">
        <v>73</v>
      </c>
      <c r="G37" s="119">
        <v>89</v>
      </c>
      <c r="H37" s="119">
        <v>321</v>
      </c>
      <c r="I37" s="119">
        <v>410</v>
      </c>
      <c r="J37" s="119">
        <v>131</v>
      </c>
      <c r="K37" s="119">
        <v>507</v>
      </c>
      <c r="L37" s="119">
        <v>638</v>
      </c>
      <c r="M37" s="119">
        <v>331</v>
      </c>
      <c r="N37" s="119">
        <v>2116</v>
      </c>
      <c r="O37" s="119">
        <v>2447</v>
      </c>
      <c r="P37" s="119">
        <v>111</v>
      </c>
      <c r="Q37" s="119">
        <v>681</v>
      </c>
      <c r="R37" s="119">
        <v>792</v>
      </c>
      <c r="S37" s="119">
        <v>97</v>
      </c>
      <c r="T37" s="119">
        <v>982</v>
      </c>
      <c r="U37" s="119">
        <v>1079</v>
      </c>
      <c r="V37" s="119">
        <v>729</v>
      </c>
      <c r="W37" s="119">
        <v>3049</v>
      </c>
      <c r="X37" s="119">
        <v>3778</v>
      </c>
      <c r="Y37" s="119">
        <v>72</v>
      </c>
      <c r="Z37" s="119">
        <v>149</v>
      </c>
      <c r="AA37" s="120">
        <v>221</v>
      </c>
    </row>
    <row r="38" spans="1:27" ht="14.25" customHeight="1">
      <c r="A38" s="124"/>
      <c r="B38" s="125"/>
      <c r="C38" s="128" t="s">
        <v>48</v>
      </c>
      <c r="D38" s="175">
        <v>32</v>
      </c>
      <c r="E38" s="119">
        <v>24</v>
      </c>
      <c r="F38" s="119">
        <v>56</v>
      </c>
      <c r="G38" s="119">
        <v>97</v>
      </c>
      <c r="H38" s="119">
        <v>165</v>
      </c>
      <c r="I38" s="119">
        <v>262</v>
      </c>
      <c r="J38" s="119">
        <v>98</v>
      </c>
      <c r="K38" s="119">
        <v>338</v>
      </c>
      <c r="L38" s="119">
        <v>436</v>
      </c>
      <c r="M38" s="119">
        <v>300</v>
      </c>
      <c r="N38" s="119">
        <v>1172</v>
      </c>
      <c r="O38" s="119">
        <v>1472</v>
      </c>
      <c r="P38" s="119">
        <v>91</v>
      </c>
      <c r="Q38" s="119">
        <v>479</v>
      </c>
      <c r="R38" s="119">
        <v>570</v>
      </c>
      <c r="S38" s="119">
        <v>69</v>
      </c>
      <c r="T38" s="119">
        <v>505</v>
      </c>
      <c r="U38" s="119">
        <v>574</v>
      </c>
      <c r="V38" s="119">
        <v>402</v>
      </c>
      <c r="W38" s="119">
        <v>1260</v>
      </c>
      <c r="X38" s="119">
        <v>1662</v>
      </c>
      <c r="Y38" s="119">
        <v>46</v>
      </c>
      <c r="Z38" s="119">
        <v>92</v>
      </c>
      <c r="AA38" s="120">
        <v>138</v>
      </c>
    </row>
    <row r="39" spans="1:27" ht="20.25" customHeight="1">
      <c r="A39" s="495" t="s">
        <v>49</v>
      </c>
      <c r="B39" s="470"/>
      <c r="C39" s="471"/>
      <c r="D39" s="177">
        <v>1286</v>
      </c>
      <c r="E39" s="113">
        <v>1778</v>
      </c>
      <c r="F39" s="113">
        <v>3064</v>
      </c>
      <c r="G39" s="113">
        <v>4870</v>
      </c>
      <c r="H39" s="113">
        <v>10102</v>
      </c>
      <c r="I39" s="113">
        <v>14972</v>
      </c>
      <c r="J39" s="113">
        <v>6425</v>
      </c>
      <c r="K39" s="113">
        <v>17387</v>
      </c>
      <c r="L39" s="113">
        <v>23812</v>
      </c>
      <c r="M39" s="113">
        <v>20096</v>
      </c>
      <c r="N39" s="113">
        <v>78698</v>
      </c>
      <c r="O39" s="113">
        <v>98794</v>
      </c>
      <c r="P39" s="113">
        <v>4527</v>
      </c>
      <c r="Q39" s="113">
        <v>21701</v>
      </c>
      <c r="R39" s="113">
        <v>26228</v>
      </c>
      <c r="S39" s="113">
        <v>5123</v>
      </c>
      <c r="T39" s="113">
        <v>31353</v>
      </c>
      <c r="U39" s="113">
        <v>36476</v>
      </c>
      <c r="V39" s="113">
        <v>25266</v>
      </c>
      <c r="W39" s="113">
        <v>75356</v>
      </c>
      <c r="X39" s="113">
        <v>100622</v>
      </c>
      <c r="Y39" s="113">
        <v>1896</v>
      </c>
      <c r="Z39" s="113">
        <v>3222</v>
      </c>
      <c r="AA39" s="114">
        <v>5118</v>
      </c>
    </row>
    <row r="40" spans="1:27" ht="17.25" customHeight="1">
      <c r="A40" s="122"/>
      <c r="B40" s="123" t="s">
        <v>50</v>
      </c>
      <c r="C40" s="129"/>
      <c r="D40" s="176">
        <v>172</v>
      </c>
      <c r="E40" s="115">
        <v>123</v>
      </c>
      <c r="F40" s="115">
        <v>295</v>
      </c>
      <c r="G40" s="115">
        <v>619</v>
      </c>
      <c r="H40" s="115">
        <v>1017</v>
      </c>
      <c r="I40" s="115">
        <v>1636</v>
      </c>
      <c r="J40" s="115">
        <v>728</v>
      </c>
      <c r="K40" s="115">
        <v>1586</v>
      </c>
      <c r="L40" s="115">
        <v>2314</v>
      </c>
      <c r="M40" s="115">
        <v>2248</v>
      </c>
      <c r="N40" s="115">
        <v>7697</v>
      </c>
      <c r="O40" s="115">
        <v>9945</v>
      </c>
      <c r="P40" s="115">
        <v>563</v>
      </c>
      <c r="Q40" s="115">
        <v>2346</v>
      </c>
      <c r="R40" s="115">
        <v>2909</v>
      </c>
      <c r="S40" s="115">
        <v>677</v>
      </c>
      <c r="T40" s="115">
        <v>3211</v>
      </c>
      <c r="U40" s="115">
        <v>3888</v>
      </c>
      <c r="V40" s="115">
        <v>3040</v>
      </c>
      <c r="W40" s="115">
        <v>11064</v>
      </c>
      <c r="X40" s="115">
        <v>14104</v>
      </c>
      <c r="Y40" s="115">
        <v>208</v>
      </c>
      <c r="Z40" s="115">
        <v>420</v>
      </c>
      <c r="AA40" s="116">
        <v>628</v>
      </c>
    </row>
    <row r="41" spans="1:27" ht="14.25" customHeight="1">
      <c r="A41" s="124"/>
      <c r="B41" s="125"/>
      <c r="C41" s="128" t="s">
        <v>51</v>
      </c>
      <c r="D41" s="175">
        <v>172</v>
      </c>
      <c r="E41" s="119">
        <v>123</v>
      </c>
      <c r="F41" s="119">
        <v>295</v>
      </c>
      <c r="G41" s="119">
        <v>619</v>
      </c>
      <c r="H41" s="119">
        <v>1017</v>
      </c>
      <c r="I41" s="119">
        <v>1636</v>
      </c>
      <c r="J41" s="119">
        <v>728</v>
      </c>
      <c r="K41" s="119">
        <v>1586</v>
      </c>
      <c r="L41" s="119">
        <v>2314</v>
      </c>
      <c r="M41" s="119">
        <v>2248</v>
      </c>
      <c r="N41" s="119">
        <v>7697</v>
      </c>
      <c r="O41" s="119">
        <v>9945</v>
      </c>
      <c r="P41" s="119">
        <v>563</v>
      </c>
      <c r="Q41" s="119">
        <v>2346</v>
      </c>
      <c r="R41" s="119">
        <v>2909</v>
      </c>
      <c r="S41" s="119">
        <v>677</v>
      </c>
      <c r="T41" s="119">
        <v>3211</v>
      </c>
      <c r="U41" s="119">
        <v>3888</v>
      </c>
      <c r="V41" s="119">
        <v>3040</v>
      </c>
      <c r="W41" s="119">
        <v>11064</v>
      </c>
      <c r="X41" s="119">
        <v>14104</v>
      </c>
      <c r="Y41" s="119">
        <v>208</v>
      </c>
      <c r="Z41" s="119">
        <v>420</v>
      </c>
      <c r="AA41" s="120">
        <v>628</v>
      </c>
    </row>
    <row r="42" spans="1:27" ht="17.25" customHeight="1">
      <c r="A42" s="122"/>
      <c r="B42" s="123" t="s">
        <v>52</v>
      </c>
      <c r="C42" s="129"/>
      <c r="D42" s="176">
        <v>325</v>
      </c>
      <c r="E42" s="115">
        <v>444</v>
      </c>
      <c r="F42" s="115">
        <v>769</v>
      </c>
      <c r="G42" s="115">
        <v>1660</v>
      </c>
      <c r="H42" s="115">
        <v>3160</v>
      </c>
      <c r="I42" s="115">
        <v>4820</v>
      </c>
      <c r="J42" s="115">
        <v>2476</v>
      </c>
      <c r="K42" s="115">
        <v>5991</v>
      </c>
      <c r="L42" s="115">
        <v>8467</v>
      </c>
      <c r="M42" s="115">
        <v>7358</v>
      </c>
      <c r="N42" s="115">
        <v>28198</v>
      </c>
      <c r="O42" s="115">
        <v>35556</v>
      </c>
      <c r="P42" s="115">
        <v>1510</v>
      </c>
      <c r="Q42" s="115">
        <v>7302</v>
      </c>
      <c r="R42" s="115">
        <v>8812</v>
      </c>
      <c r="S42" s="115">
        <v>1821</v>
      </c>
      <c r="T42" s="115">
        <v>11428</v>
      </c>
      <c r="U42" s="115">
        <v>13249</v>
      </c>
      <c r="V42" s="115">
        <v>9921</v>
      </c>
      <c r="W42" s="115">
        <v>25360</v>
      </c>
      <c r="X42" s="115">
        <v>35281</v>
      </c>
      <c r="Y42" s="115">
        <v>825</v>
      </c>
      <c r="Z42" s="115">
        <v>1289</v>
      </c>
      <c r="AA42" s="116">
        <v>2114</v>
      </c>
    </row>
    <row r="43" spans="1:27" ht="14.25" customHeight="1">
      <c r="A43" s="124"/>
      <c r="B43" s="125"/>
      <c r="C43" s="128" t="s">
        <v>53</v>
      </c>
      <c r="D43" s="175">
        <v>23</v>
      </c>
      <c r="E43" s="119">
        <v>46</v>
      </c>
      <c r="F43" s="119">
        <v>69</v>
      </c>
      <c r="G43" s="119">
        <v>96</v>
      </c>
      <c r="H43" s="119">
        <v>217</v>
      </c>
      <c r="I43" s="119">
        <v>313</v>
      </c>
      <c r="J43" s="119">
        <v>156</v>
      </c>
      <c r="K43" s="119">
        <v>400</v>
      </c>
      <c r="L43" s="119">
        <v>556</v>
      </c>
      <c r="M43" s="119">
        <v>477</v>
      </c>
      <c r="N43" s="119">
        <v>1939</v>
      </c>
      <c r="O43" s="119">
        <v>2416</v>
      </c>
      <c r="P43" s="119">
        <v>105</v>
      </c>
      <c r="Q43" s="119">
        <v>472</v>
      </c>
      <c r="R43" s="119">
        <v>577</v>
      </c>
      <c r="S43" s="119">
        <v>102</v>
      </c>
      <c r="T43" s="119">
        <v>741</v>
      </c>
      <c r="U43" s="119">
        <v>843</v>
      </c>
      <c r="V43" s="119">
        <v>885</v>
      </c>
      <c r="W43" s="119">
        <v>2123</v>
      </c>
      <c r="X43" s="119">
        <v>3008</v>
      </c>
      <c r="Y43" s="119">
        <v>56</v>
      </c>
      <c r="Z43" s="119">
        <v>93</v>
      </c>
      <c r="AA43" s="120">
        <v>149</v>
      </c>
    </row>
    <row r="44" spans="1:27" ht="14.25" customHeight="1">
      <c r="A44" s="124"/>
      <c r="B44" s="125"/>
      <c r="C44" s="128" t="s">
        <v>54</v>
      </c>
      <c r="D44" s="175">
        <v>72</v>
      </c>
      <c r="E44" s="119">
        <v>94</v>
      </c>
      <c r="F44" s="119">
        <v>166</v>
      </c>
      <c r="G44" s="119">
        <v>560</v>
      </c>
      <c r="H44" s="119">
        <v>911</v>
      </c>
      <c r="I44" s="119">
        <v>1471</v>
      </c>
      <c r="J44" s="119">
        <v>820</v>
      </c>
      <c r="K44" s="119">
        <v>1894</v>
      </c>
      <c r="L44" s="119">
        <v>2714</v>
      </c>
      <c r="M44" s="119">
        <v>2231</v>
      </c>
      <c r="N44" s="119">
        <v>8119</v>
      </c>
      <c r="O44" s="119">
        <v>10350</v>
      </c>
      <c r="P44" s="119">
        <v>412</v>
      </c>
      <c r="Q44" s="119">
        <v>2257</v>
      </c>
      <c r="R44" s="119">
        <v>2669</v>
      </c>
      <c r="S44" s="119">
        <v>574</v>
      </c>
      <c r="T44" s="119">
        <v>3344</v>
      </c>
      <c r="U44" s="119">
        <v>3918</v>
      </c>
      <c r="V44" s="119">
        <v>2682</v>
      </c>
      <c r="W44" s="119">
        <v>7176</v>
      </c>
      <c r="X44" s="119">
        <v>9858</v>
      </c>
      <c r="Y44" s="119">
        <v>244</v>
      </c>
      <c r="Z44" s="119">
        <v>329</v>
      </c>
      <c r="AA44" s="120">
        <v>573</v>
      </c>
    </row>
    <row r="45" spans="1:27" ht="14.25" customHeight="1">
      <c r="A45" s="124"/>
      <c r="B45" s="125"/>
      <c r="C45" s="128" t="s">
        <v>55</v>
      </c>
      <c r="D45" s="175">
        <v>53</v>
      </c>
      <c r="E45" s="119">
        <v>73</v>
      </c>
      <c r="F45" s="119">
        <v>126</v>
      </c>
      <c r="G45" s="119">
        <v>341</v>
      </c>
      <c r="H45" s="119">
        <v>575</v>
      </c>
      <c r="I45" s="119">
        <v>916</v>
      </c>
      <c r="J45" s="119">
        <v>500</v>
      </c>
      <c r="K45" s="119">
        <v>1105</v>
      </c>
      <c r="L45" s="119">
        <v>1605</v>
      </c>
      <c r="M45" s="119">
        <v>1533</v>
      </c>
      <c r="N45" s="119">
        <v>5386</v>
      </c>
      <c r="O45" s="119">
        <v>6919</v>
      </c>
      <c r="P45" s="119">
        <v>333</v>
      </c>
      <c r="Q45" s="119">
        <v>1395</v>
      </c>
      <c r="R45" s="119">
        <v>1728</v>
      </c>
      <c r="S45" s="119">
        <v>353</v>
      </c>
      <c r="T45" s="119">
        <v>2079</v>
      </c>
      <c r="U45" s="119">
        <v>2432</v>
      </c>
      <c r="V45" s="119">
        <v>2040</v>
      </c>
      <c r="W45" s="119">
        <v>4457</v>
      </c>
      <c r="X45" s="119">
        <v>6497</v>
      </c>
      <c r="Y45" s="119">
        <v>156</v>
      </c>
      <c r="Z45" s="119">
        <v>243</v>
      </c>
      <c r="AA45" s="120">
        <v>399</v>
      </c>
    </row>
    <row r="46" spans="1:27" ht="14.25" customHeight="1">
      <c r="A46" s="124"/>
      <c r="B46" s="125"/>
      <c r="C46" s="128" t="s">
        <v>56</v>
      </c>
      <c r="D46" s="175">
        <v>19</v>
      </c>
      <c r="E46" s="119">
        <v>23</v>
      </c>
      <c r="F46" s="119">
        <v>42</v>
      </c>
      <c r="G46" s="119">
        <v>104</v>
      </c>
      <c r="H46" s="119">
        <v>234</v>
      </c>
      <c r="I46" s="119">
        <v>338</v>
      </c>
      <c r="J46" s="119">
        <v>150</v>
      </c>
      <c r="K46" s="119">
        <v>374</v>
      </c>
      <c r="L46" s="119">
        <v>524</v>
      </c>
      <c r="M46" s="119">
        <v>391</v>
      </c>
      <c r="N46" s="119">
        <v>1591</v>
      </c>
      <c r="O46" s="119">
        <v>1982</v>
      </c>
      <c r="P46" s="119">
        <v>91</v>
      </c>
      <c r="Q46" s="119">
        <v>376</v>
      </c>
      <c r="R46" s="119">
        <v>467</v>
      </c>
      <c r="S46" s="119">
        <v>98</v>
      </c>
      <c r="T46" s="119">
        <v>620</v>
      </c>
      <c r="U46" s="119">
        <v>718</v>
      </c>
      <c r="V46" s="119">
        <v>471</v>
      </c>
      <c r="W46" s="119">
        <v>1227</v>
      </c>
      <c r="X46" s="119">
        <v>1698</v>
      </c>
      <c r="Y46" s="119">
        <v>32</v>
      </c>
      <c r="Z46" s="119">
        <v>60</v>
      </c>
      <c r="AA46" s="120">
        <v>92</v>
      </c>
    </row>
    <row r="47" spans="1:27" ht="14.25" customHeight="1">
      <c r="A47" s="124"/>
      <c r="B47" s="125"/>
      <c r="C47" s="128" t="s">
        <v>57</v>
      </c>
      <c r="D47" s="175">
        <v>43</v>
      </c>
      <c r="E47" s="119">
        <v>49</v>
      </c>
      <c r="F47" s="119">
        <v>92</v>
      </c>
      <c r="G47" s="119">
        <v>210</v>
      </c>
      <c r="H47" s="119">
        <v>431</v>
      </c>
      <c r="I47" s="119">
        <v>641</v>
      </c>
      <c r="J47" s="119">
        <v>341</v>
      </c>
      <c r="K47" s="119">
        <v>845</v>
      </c>
      <c r="L47" s="119">
        <v>1186</v>
      </c>
      <c r="M47" s="119">
        <v>998</v>
      </c>
      <c r="N47" s="119">
        <v>4079</v>
      </c>
      <c r="O47" s="119">
        <v>5077</v>
      </c>
      <c r="P47" s="119">
        <v>204</v>
      </c>
      <c r="Q47" s="119">
        <v>1027</v>
      </c>
      <c r="R47" s="119">
        <v>1231</v>
      </c>
      <c r="S47" s="119">
        <v>271</v>
      </c>
      <c r="T47" s="119">
        <v>1722</v>
      </c>
      <c r="U47" s="119">
        <v>1993</v>
      </c>
      <c r="V47" s="119">
        <v>1680</v>
      </c>
      <c r="W47" s="119">
        <v>4264</v>
      </c>
      <c r="X47" s="119">
        <v>5944</v>
      </c>
      <c r="Y47" s="119">
        <v>162</v>
      </c>
      <c r="Z47" s="119">
        <v>179</v>
      </c>
      <c r="AA47" s="120">
        <v>341</v>
      </c>
    </row>
    <row r="48" spans="1:27" ht="14.25" customHeight="1">
      <c r="A48" s="124"/>
      <c r="B48" s="125"/>
      <c r="C48" s="128" t="s">
        <v>58</v>
      </c>
      <c r="D48" s="175">
        <v>50</v>
      </c>
      <c r="E48" s="119">
        <v>65</v>
      </c>
      <c r="F48" s="119">
        <v>115</v>
      </c>
      <c r="G48" s="119">
        <v>160</v>
      </c>
      <c r="H48" s="119">
        <v>379</v>
      </c>
      <c r="I48" s="119">
        <v>539</v>
      </c>
      <c r="J48" s="119">
        <v>251</v>
      </c>
      <c r="K48" s="119">
        <v>659</v>
      </c>
      <c r="L48" s="119">
        <v>910</v>
      </c>
      <c r="M48" s="119">
        <v>849</v>
      </c>
      <c r="N48" s="119">
        <v>3597</v>
      </c>
      <c r="O48" s="119">
        <v>4446</v>
      </c>
      <c r="P48" s="119">
        <v>176</v>
      </c>
      <c r="Q48" s="119">
        <v>880</v>
      </c>
      <c r="R48" s="119">
        <v>1056</v>
      </c>
      <c r="S48" s="119">
        <v>204</v>
      </c>
      <c r="T48" s="119">
        <v>1469</v>
      </c>
      <c r="U48" s="119">
        <v>1673</v>
      </c>
      <c r="V48" s="119">
        <v>969</v>
      </c>
      <c r="W48" s="119">
        <v>2843</v>
      </c>
      <c r="X48" s="119">
        <v>3812</v>
      </c>
      <c r="Y48" s="119">
        <v>80</v>
      </c>
      <c r="Z48" s="119">
        <v>142</v>
      </c>
      <c r="AA48" s="120">
        <v>222</v>
      </c>
    </row>
    <row r="49" spans="1:27" ht="14.25" customHeight="1">
      <c r="A49" s="124"/>
      <c r="B49" s="125"/>
      <c r="C49" s="128" t="s">
        <v>59</v>
      </c>
      <c r="D49" s="175">
        <v>65</v>
      </c>
      <c r="E49" s="119">
        <v>94</v>
      </c>
      <c r="F49" s="119">
        <v>159</v>
      </c>
      <c r="G49" s="119">
        <v>189</v>
      </c>
      <c r="H49" s="119">
        <v>413</v>
      </c>
      <c r="I49" s="119">
        <v>602</v>
      </c>
      <c r="J49" s="119">
        <v>258</v>
      </c>
      <c r="K49" s="119">
        <v>714</v>
      </c>
      <c r="L49" s="119">
        <v>972</v>
      </c>
      <c r="M49" s="119">
        <v>879</v>
      </c>
      <c r="N49" s="119">
        <v>3487</v>
      </c>
      <c r="O49" s="119">
        <v>4366</v>
      </c>
      <c r="P49" s="119">
        <v>189</v>
      </c>
      <c r="Q49" s="119">
        <v>895</v>
      </c>
      <c r="R49" s="119">
        <v>1084</v>
      </c>
      <c r="S49" s="119">
        <v>219</v>
      </c>
      <c r="T49" s="119">
        <v>1453</v>
      </c>
      <c r="U49" s="119">
        <v>1672</v>
      </c>
      <c r="V49" s="119">
        <v>1194</v>
      </c>
      <c r="W49" s="119">
        <v>3270</v>
      </c>
      <c r="X49" s="119">
        <v>4464</v>
      </c>
      <c r="Y49" s="119">
        <v>95</v>
      </c>
      <c r="Z49" s="119">
        <v>243</v>
      </c>
      <c r="AA49" s="120">
        <v>338</v>
      </c>
    </row>
    <row r="50" spans="1:27" ht="17.25" customHeight="1">
      <c r="A50" s="122"/>
      <c r="B50" s="123" t="s">
        <v>60</v>
      </c>
      <c r="C50" s="129"/>
      <c r="D50" s="176">
        <v>372</v>
      </c>
      <c r="E50" s="115">
        <v>494</v>
      </c>
      <c r="F50" s="115">
        <v>866</v>
      </c>
      <c r="G50" s="115">
        <v>1568</v>
      </c>
      <c r="H50" s="115">
        <v>3570</v>
      </c>
      <c r="I50" s="115">
        <v>5138</v>
      </c>
      <c r="J50" s="115">
        <v>1965</v>
      </c>
      <c r="K50" s="115">
        <v>5875</v>
      </c>
      <c r="L50" s="115">
        <v>7840</v>
      </c>
      <c r="M50" s="115">
        <v>6122</v>
      </c>
      <c r="N50" s="115">
        <v>24330</v>
      </c>
      <c r="O50" s="115">
        <v>30452</v>
      </c>
      <c r="P50" s="115">
        <v>1503</v>
      </c>
      <c r="Q50" s="115">
        <v>7061</v>
      </c>
      <c r="R50" s="115">
        <v>8564</v>
      </c>
      <c r="S50" s="115">
        <v>1614</v>
      </c>
      <c r="T50" s="115">
        <v>9650</v>
      </c>
      <c r="U50" s="115">
        <v>11264</v>
      </c>
      <c r="V50" s="115">
        <v>7090</v>
      </c>
      <c r="W50" s="115">
        <v>22093</v>
      </c>
      <c r="X50" s="115">
        <v>29183</v>
      </c>
      <c r="Y50" s="115">
        <v>519</v>
      </c>
      <c r="Z50" s="115">
        <v>932</v>
      </c>
      <c r="AA50" s="116">
        <v>1451</v>
      </c>
    </row>
    <row r="51" spans="1:27" ht="14.25" customHeight="1">
      <c r="A51" s="124"/>
      <c r="B51" s="125"/>
      <c r="C51" s="128" t="s">
        <v>61</v>
      </c>
      <c r="D51" s="175">
        <v>28</v>
      </c>
      <c r="E51" s="119">
        <v>52</v>
      </c>
      <c r="F51" s="119">
        <v>80</v>
      </c>
      <c r="G51" s="119">
        <v>129</v>
      </c>
      <c r="H51" s="119">
        <v>326</v>
      </c>
      <c r="I51" s="119">
        <v>455</v>
      </c>
      <c r="J51" s="119">
        <v>180</v>
      </c>
      <c r="K51" s="119">
        <v>548</v>
      </c>
      <c r="L51" s="119">
        <v>728</v>
      </c>
      <c r="M51" s="119">
        <v>581</v>
      </c>
      <c r="N51" s="119">
        <v>2626</v>
      </c>
      <c r="O51" s="119">
        <v>3207</v>
      </c>
      <c r="P51" s="119">
        <v>150</v>
      </c>
      <c r="Q51" s="119">
        <v>715</v>
      </c>
      <c r="R51" s="119">
        <v>865</v>
      </c>
      <c r="S51" s="119">
        <v>167</v>
      </c>
      <c r="T51" s="119">
        <v>1120</v>
      </c>
      <c r="U51" s="119">
        <v>1287</v>
      </c>
      <c r="V51" s="119">
        <v>718</v>
      </c>
      <c r="W51" s="119">
        <v>2617</v>
      </c>
      <c r="X51" s="119">
        <v>3335</v>
      </c>
      <c r="Y51" s="119">
        <v>44</v>
      </c>
      <c r="Z51" s="119">
        <v>94</v>
      </c>
      <c r="AA51" s="120">
        <v>138</v>
      </c>
    </row>
    <row r="52" spans="1:27" ht="14.25" customHeight="1">
      <c r="A52" s="124"/>
      <c r="B52" s="125"/>
      <c r="C52" s="128" t="s">
        <v>60</v>
      </c>
      <c r="D52" s="175">
        <v>227</v>
      </c>
      <c r="E52" s="119">
        <v>234</v>
      </c>
      <c r="F52" s="119">
        <v>461</v>
      </c>
      <c r="G52" s="119">
        <v>963</v>
      </c>
      <c r="H52" s="119">
        <v>1893</v>
      </c>
      <c r="I52" s="119">
        <v>2856</v>
      </c>
      <c r="J52" s="119">
        <v>1210</v>
      </c>
      <c r="K52" s="119">
        <v>3197</v>
      </c>
      <c r="L52" s="119">
        <v>4407</v>
      </c>
      <c r="M52" s="119">
        <v>3724</v>
      </c>
      <c r="N52" s="119">
        <v>12481</v>
      </c>
      <c r="O52" s="119">
        <v>16205</v>
      </c>
      <c r="P52" s="119">
        <v>925</v>
      </c>
      <c r="Q52" s="119">
        <v>3917</v>
      </c>
      <c r="R52" s="119">
        <v>4842</v>
      </c>
      <c r="S52" s="119">
        <v>978</v>
      </c>
      <c r="T52" s="119">
        <v>5331</v>
      </c>
      <c r="U52" s="119">
        <v>6309</v>
      </c>
      <c r="V52" s="119">
        <v>3989</v>
      </c>
      <c r="W52" s="119">
        <v>11936</v>
      </c>
      <c r="X52" s="119">
        <v>15925</v>
      </c>
      <c r="Y52" s="119">
        <v>286</v>
      </c>
      <c r="Z52" s="119">
        <v>521</v>
      </c>
      <c r="AA52" s="120">
        <v>807</v>
      </c>
    </row>
    <row r="53" spans="1:27" ht="14.25" customHeight="1">
      <c r="A53" s="124"/>
      <c r="B53" s="125"/>
      <c r="C53" s="128" t="s">
        <v>62</v>
      </c>
      <c r="D53" s="175">
        <v>99</v>
      </c>
      <c r="E53" s="119">
        <v>185</v>
      </c>
      <c r="F53" s="119">
        <v>284</v>
      </c>
      <c r="G53" s="119">
        <v>404</v>
      </c>
      <c r="H53" s="119">
        <v>1131</v>
      </c>
      <c r="I53" s="119">
        <v>1535</v>
      </c>
      <c r="J53" s="119">
        <v>475</v>
      </c>
      <c r="K53" s="119">
        <v>1724</v>
      </c>
      <c r="L53" s="119">
        <v>2199</v>
      </c>
      <c r="M53" s="119">
        <v>1429</v>
      </c>
      <c r="N53" s="119">
        <v>7402</v>
      </c>
      <c r="O53" s="119">
        <v>8831</v>
      </c>
      <c r="P53" s="119">
        <v>329</v>
      </c>
      <c r="Q53" s="119">
        <v>1884</v>
      </c>
      <c r="R53" s="119">
        <v>2213</v>
      </c>
      <c r="S53" s="119">
        <v>341</v>
      </c>
      <c r="T53" s="119">
        <v>2454</v>
      </c>
      <c r="U53" s="119">
        <v>2795</v>
      </c>
      <c r="V53" s="119">
        <v>1779</v>
      </c>
      <c r="W53" s="119">
        <v>5342</v>
      </c>
      <c r="X53" s="119">
        <v>7121</v>
      </c>
      <c r="Y53" s="119">
        <v>147</v>
      </c>
      <c r="Z53" s="119">
        <v>233</v>
      </c>
      <c r="AA53" s="120">
        <v>380</v>
      </c>
    </row>
    <row r="54" spans="1:27" ht="14.25" customHeight="1">
      <c r="A54" s="124"/>
      <c r="B54" s="125"/>
      <c r="C54" s="91" t="s">
        <v>214</v>
      </c>
      <c r="D54" s="178">
        <v>48</v>
      </c>
      <c r="E54" s="130">
        <v>82</v>
      </c>
      <c r="F54" s="130">
        <v>130</v>
      </c>
      <c r="G54" s="130">
        <v>138</v>
      </c>
      <c r="H54" s="130">
        <v>406</v>
      </c>
      <c r="I54" s="130">
        <v>544</v>
      </c>
      <c r="J54" s="130">
        <v>109</v>
      </c>
      <c r="K54" s="130">
        <v>529</v>
      </c>
      <c r="L54" s="130">
        <v>638</v>
      </c>
      <c r="M54" s="130">
        <v>296</v>
      </c>
      <c r="N54" s="130">
        <v>2150</v>
      </c>
      <c r="O54" s="130">
        <v>2446</v>
      </c>
      <c r="P54" s="130">
        <v>72</v>
      </c>
      <c r="Q54" s="130">
        <v>515</v>
      </c>
      <c r="R54" s="130">
        <v>587</v>
      </c>
      <c r="S54" s="130">
        <v>70</v>
      </c>
      <c r="T54" s="130">
        <v>637</v>
      </c>
      <c r="U54" s="130">
        <v>707</v>
      </c>
      <c r="V54" s="130">
        <v>419</v>
      </c>
      <c r="W54" s="130">
        <v>980</v>
      </c>
      <c r="X54" s="130">
        <v>1399</v>
      </c>
      <c r="Y54" s="130">
        <v>42</v>
      </c>
      <c r="Z54" s="130">
        <v>26</v>
      </c>
      <c r="AA54" s="131">
        <v>68</v>
      </c>
    </row>
    <row r="55" spans="1:27" ht="14.25" customHeight="1">
      <c r="A55" s="124"/>
      <c r="B55" s="125"/>
      <c r="C55" s="128" t="s">
        <v>63</v>
      </c>
      <c r="D55" s="175">
        <v>18</v>
      </c>
      <c r="E55" s="119">
        <v>23</v>
      </c>
      <c r="F55" s="119">
        <v>41</v>
      </c>
      <c r="G55" s="119">
        <v>72</v>
      </c>
      <c r="H55" s="119">
        <v>220</v>
      </c>
      <c r="I55" s="119">
        <v>292</v>
      </c>
      <c r="J55" s="119">
        <v>100</v>
      </c>
      <c r="K55" s="119">
        <v>406</v>
      </c>
      <c r="L55" s="119">
        <v>506</v>
      </c>
      <c r="M55" s="119">
        <v>388</v>
      </c>
      <c r="N55" s="119">
        <v>1821</v>
      </c>
      <c r="O55" s="119">
        <v>2209</v>
      </c>
      <c r="P55" s="119">
        <v>99</v>
      </c>
      <c r="Q55" s="119">
        <v>545</v>
      </c>
      <c r="R55" s="119">
        <v>644</v>
      </c>
      <c r="S55" s="119">
        <v>128</v>
      </c>
      <c r="T55" s="119">
        <v>745</v>
      </c>
      <c r="U55" s="119">
        <v>873</v>
      </c>
      <c r="V55" s="119">
        <v>604</v>
      </c>
      <c r="W55" s="119">
        <v>2198</v>
      </c>
      <c r="X55" s="119">
        <v>2802</v>
      </c>
      <c r="Y55" s="119">
        <v>42</v>
      </c>
      <c r="Z55" s="119">
        <v>84</v>
      </c>
      <c r="AA55" s="120">
        <v>126</v>
      </c>
    </row>
    <row r="56" spans="1:27" ht="17.25" customHeight="1">
      <c r="A56" s="122"/>
      <c r="B56" s="123" t="s">
        <v>64</v>
      </c>
      <c r="C56" s="129"/>
      <c r="D56" s="176">
        <v>198</v>
      </c>
      <c r="E56" s="115">
        <v>377</v>
      </c>
      <c r="F56" s="115">
        <v>575</v>
      </c>
      <c r="G56" s="115">
        <v>385</v>
      </c>
      <c r="H56" s="115">
        <v>943</v>
      </c>
      <c r="I56" s="115">
        <v>1328</v>
      </c>
      <c r="J56" s="115">
        <v>424</v>
      </c>
      <c r="K56" s="115">
        <v>1558</v>
      </c>
      <c r="L56" s="115">
        <v>1982</v>
      </c>
      <c r="M56" s="115">
        <v>1280</v>
      </c>
      <c r="N56" s="115">
        <v>6072</v>
      </c>
      <c r="O56" s="115">
        <v>7352</v>
      </c>
      <c r="P56" s="115">
        <v>301</v>
      </c>
      <c r="Q56" s="115">
        <v>1744</v>
      </c>
      <c r="R56" s="115">
        <v>2045</v>
      </c>
      <c r="S56" s="115">
        <v>273</v>
      </c>
      <c r="T56" s="115">
        <v>2220</v>
      </c>
      <c r="U56" s="115">
        <v>2493</v>
      </c>
      <c r="V56" s="115">
        <v>1483</v>
      </c>
      <c r="W56" s="115">
        <v>4383</v>
      </c>
      <c r="X56" s="115">
        <v>5866</v>
      </c>
      <c r="Y56" s="115">
        <v>131</v>
      </c>
      <c r="Z56" s="115">
        <v>189</v>
      </c>
      <c r="AA56" s="116">
        <v>320</v>
      </c>
    </row>
    <row r="57" spans="1:27" ht="14.25" customHeight="1">
      <c r="A57" s="124"/>
      <c r="B57" s="125"/>
      <c r="C57" s="128" t="s">
        <v>65</v>
      </c>
      <c r="D57" s="175">
        <v>26</v>
      </c>
      <c r="E57" s="119">
        <v>51</v>
      </c>
      <c r="F57" s="119">
        <v>77</v>
      </c>
      <c r="G57" s="119">
        <v>67</v>
      </c>
      <c r="H57" s="119">
        <v>152</v>
      </c>
      <c r="I57" s="119">
        <v>219</v>
      </c>
      <c r="J57" s="119">
        <v>63</v>
      </c>
      <c r="K57" s="119">
        <v>218</v>
      </c>
      <c r="L57" s="119">
        <v>281</v>
      </c>
      <c r="M57" s="119">
        <v>173</v>
      </c>
      <c r="N57" s="119">
        <v>837</v>
      </c>
      <c r="O57" s="119">
        <v>1010</v>
      </c>
      <c r="P57" s="119">
        <v>44</v>
      </c>
      <c r="Q57" s="119">
        <v>286</v>
      </c>
      <c r="R57" s="119">
        <v>330</v>
      </c>
      <c r="S57" s="119">
        <v>36</v>
      </c>
      <c r="T57" s="119">
        <v>306</v>
      </c>
      <c r="U57" s="119">
        <v>342</v>
      </c>
      <c r="V57" s="119">
        <v>184</v>
      </c>
      <c r="W57" s="119">
        <v>596</v>
      </c>
      <c r="X57" s="119">
        <v>780</v>
      </c>
      <c r="Y57" s="119">
        <v>19</v>
      </c>
      <c r="Z57" s="119">
        <v>38</v>
      </c>
      <c r="AA57" s="120">
        <v>57</v>
      </c>
    </row>
    <row r="58" spans="1:27" ht="14.25" customHeight="1">
      <c r="A58" s="124"/>
      <c r="B58" s="125"/>
      <c r="C58" s="128" t="s">
        <v>66</v>
      </c>
      <c r="D58" s="175">
        <v>32</v>
      </c>
      <c r="E58" s="119">
        <v>74</v>
      </c>
      <c r="F58" s="119">
        <v>106</v>
      </c>
      <c r="G58" s="119">
        <v>54</v>
      </c>
      <c r="H58" s="119">
        <v>175</v>
      </c>
      <c r="I58" s="119">
        <v>229</v>
      </c>
      <c r="J58" s="119">
        <v>74</v>
      </c>
      <c r="K58" s="119">
        <v>295</v>
      </c>
      <c r="L58" s="119">
        <v>369</v>
      </c>
      <c r="M58" s="119">
        <v>204</v>
      </c>
      <c r="N58" s="119">
        <v>1090</v>
      </c>
      <c r="O58" s="119">
        <v>1294</v>
      </c>
      <c r="P58" s="119">
        <v>47</v>
      </c>
      <c r="Q58" s="119">
        <v>288</v>
      </c>
      <c r="R58" s="119">
        <v>335</v>
      </c>
      <c r="S58" s="119">
        <v>44</v>
      </c>
      <c r="T58" s="119">
        <v>409</v>
      </c>
      <c r="U58" s="119">
        <v>453</v>
      </c>
      <c r="V58" s="119">
        <v>211</v>
      </c>
      <c r="W58" s="119">
        <v>734</v>
      </c>
      <c r="X58" s="119">
        <v>945</v>
      </c>
      <c r="Y58" s="119">
        <v>34</v>
      </c>
      <c r="Z58" s="119">
        <v>24</v>
      </c>
      <c r="AA58" s="120">
        <v>58</v>
      </c>
    </row>
    <row r="59" spans="1:27" ht="14.25" customHeight="1">
      <c r="A59" s="124"/>
      <c r="B59" s="125"/>
      <c r="C59" s="128" t="s">
        <v>75</v>
      </c>
      <c r="D59" s="175">
        <v>43</v>
      </c>
      <c r="E59" s="119">
        <v>91</v>
      </c>
      <c r="F59" s="119">
        <v>134</v>
      </c>
      <c r="G59" s="119">
        <v>102</v>
      </c>
      <c r="H59" s="119">
        <v>223</v>
      </c>
      <c r="I59" s="119">
        <v>325</v>
      </c>
      <c r="J59" s="119">
        <v>115</v>
      </c>
      <c r="K59" s="119">
        <v>393</v>
      </c>
      <c r="L59" s="119">
        <v>508</v>
      </c>
      <c r="M59" s="119">
        <v>346</v>
      </c>
      <c r="N59" s="119">
        <v>1392</v>
      </c>
      <c r="O59" s="119">
        <v>1738</v>
      </c>
      <c r="P59" s="119">
        <v>82</v>
      </c>
      <c r="Q59" s="119">
        <v>400</v>
      </c>
      <c r="R59" s="119">
        <v>482</v>
      </c>
      <c r="S59" s="119">
        <v>53</v>
      </c>
      <c r="T59" s="119">
        <v>519</v>
      </c>
      <c r="U59" s="119">
        <v>572</v>
      </c>
      <c r="V59" s="119">
        <v>376</v>
      </c>
      <c r="W59" s="119">
        <v>1130</v>
      </c>
      <c r="X59" s="119">
        <v>1506</v>
      </c>
      <c r="Y59" s="119">
        <v>26</v>
      </c>
      <c r="Z59" s="119">
        <v>43</v>
      </c>
      <c r="AA59" s="120">
        <v>69</v>
      </c>
    </row>
    <row r="60" spans="1:27" ht="14.25" customHeight="1">
      <c r="A60" s="124"/>
      <c r="B60" s="125"/>
      <c r="C60" s="128" t="s">
        <v>67</v>
      </c>
      <c r="D60" s="175">
        <v>63</v>
      </c>
      <c r="E60" s="119">
        <v>104</v>
      </c>
      <c r="F60" s="119">
        <v>167</v>
      </c>
      <c r="G60" s="119">
        <v>100</v>
      </c>
      <c r="H60" s="119">
        <v>243</v>
      </c>
      <c r="I60" s="119">
        <v>343</v>
      </c>
      <c r="J60" s="119">
        <v>103</v>
      </c>
      <c r="K60" s="119">
        <v>336</v>
      </c>
      <c r="L60" s="119">
        <v>439</v>
      </c>
      <c r="M60" s="119">
        <v>335</v>
      </c>
      <c r="N60" s="119">
        <v>1577</v>
      </c>
      <c r="O60" s="119">
        <v>1912</v>
      </c>
      <c r="P60" s="119">
        <v>65</v>
      </c>
      <c r="Q60" s="119">
        <v>405</v>
      </c>
      <c r="R60" s="119">
        <v>470</v>
      </c>
      <c r="S60" s="119">
        <v>79</v>
      </c>
      <c r="T60" s="119">
        <v>563</v>
      </c>
      <c r="U60" s="119">
        <v>642</v>
      </c>
      <c r="V60" s="119">
        <v>399</v>
      </c>
      <c r="W60" s="119">
        <v>1147</v>
      </c>
      <c r="X60" s="119">
        <v>1546</v>
      </c>
      <c r="Y60" s="119">
        <v>27</v>
      </c>
      <c r="Z60" s="119">
        <v>47</v>
      </c>
      <c r="AA60" s="120">
        <v>74</v>
      </c>
    </row>
    <row r="61" spans="1:27" ht="14.25" customHeight="1">
      <c r="A61" s="124"/>
      <c r="B61" s="125"/>
      <c r="C61" s="128" t="s">
        <v>68</v>
      </c>
      <c r="D61" s="175">
        <v>34</v>
      </c>
      <c r="E61" s="119">
        <v>57</v>
      </c>
      <c r="F61" s="119">
        <v>91</v>
      </c>
      <c r="G61" s="119">
        <v>62</v>
      </c>
      <c r="H61" s="119">
        <v>150</v>
      </c>
      <c r="I61" s="119">
        <v>212</v>
      </c>
      <c r="J61" s="119">
        <v>69</v>
      </c>
      <c r="K61" s="119">
        <v>316</v>
      </c>
      <c r="L61" s="119">
        <v>385</v>
      </c>
      <c r="M61" s="119">
        <v>222</v>
      </c>
      <c r="N61" s="119">
        <v>1176</v>
      </c>
      <c r="O61" s="119">
        <v>1398</v>
      </c>
      <c r="P61" s="119">
        <v>63</v>
      </c>
      <c r="Q61" s="119">
        <v>365</v>
      </c>
      <c r="R61" s="119">
        <v>428</v>
      </c>
      <c r="S61" s="119">
        <v>61</v>
      </c>
      <c r="T61" s="119">
        <v>423</v>
      </c>
      <c r="U61" s="119">
        <v>484</v>
      </c>
      <c r="V61" s="119">
        <v>313</v>
      </c>
      <c r="W61" s="119">
        <v>776</v>
      </c>
      <c r="X61" s="119">
        <v>1089</v>
      </c>
      <c r="Y61" s="119">
        <v>25</v>
      </c>
      <c r="Z61" s="119">
        <v>37</v>
      </c>
      <c r="AA61" s="120">
        <v>62</v>
      </c>
    </row>
    <row r="62" spans="1:27" ht="17.25" customHeight="1">
      <c r="A62" s="122"/>
      <c r="B62" s="123" t="s">
        <v>69</v>
      </c>
      <c r="C62" s="129"/>
      <c r="D62" s="176">
        <v>219</v>
      </c>
      <c r="E62" s="115">
        <v>340</v>
      </c>
      <c r="F62" s="115">
        <v>559</v>
      </c>
      <c r="G62" s="115">
        <v>638</v>
      </c>
      <c r="H62" s="115">
        <v>1412</v>
      </c>
      <c r="I62" s="115">
        <v>2050</v>
      </c>
      <c r="J62" s="115">
        <v>832</v>
      </c>
      <c r="K62" s="115">
        <v>2377</v>
      </c>
      <c r="L62" s="115">
        <v>3209</v>
      </c>
      <c r="M62" s="115">
        <v>3088</v>
      </c>
      <c r="N62" s="115">
        <v>12401</v>
      </c>
      <c r="O62" s="115">
        <v>15489</v>
      </c>
      <c r="P62" s="115">
        <v>650</v>
      </c>
      <c r="Q62" s="115">
        <v>3248</v>
      </c>
      <c r="R62" s="115">
        <v>3898</v>
      </c>
      <c r="S62" s="115">
        <v>738</v>
      </c>
      <c r="T62" s="115">
        <v>4844</v>
      </c>
      <c r="U62" s="115">
        <v>5582</v>
      </c>
      <c r="V62" s="115">
        <v>3732</v>
      </c>
      <c r="W62" s="115">
        <v>12456</v>
      </c>
      <c r="X62" s="115">
        <v>16188</v>
      </c>
      <c r="Y62" s="115">
        <v>213</v>
      </c>
      <c r="Z62" s="115">
        <v>392</v>
      </c>
      <c r="AA62" s="116">
        <v>605</v>
      </c>
    </row>
    <row r="63" spans="1:27" ht="14.25" customHeight="1">
      <c r="A63" s="124"/>
      <c r="B63" s="125"/>
      <c r="C63" s="128" t="s">
        <v>70</v>
      </c>
      <c r="D63" s="175">
        <v>74</v>
      </c>
      <c r="E63" s="119">
        <v>127</v>
      </c>
      <c r="F63" s="119">
        <v>201</v>
      </c>
      <c r="G63" s="119">
        <v>128</v>
      </c>
      <c r="H63" s="119">
        <v>354</v>
      </c>
      <c r="I63" s="119">
        <v>482</v>
      </c>
      <c r="J63" s="119">
        <v>189</v>
      </c>
      <c r="K63" s="119">
        <v>566</v>
      </c>
      <c r="L63" s="119">
        <v>755</v>
      </c>
      <c r="M63" s="119">
        <v>668</v>
      </c>
      <c r="N63" s="119">
        <v>3326</v>
      </c>
      <c r="O63" s="119">
        <v>3994</v>
      </c>
      <c r="P63" s="119">
        <v>148</v>
      </c>
      <c r="Q63" s="119">
        <v>755</v>
      </c>
      <c r="R63" s="119">
        <v>903</v>
      </c>
      <c r="S63" s="119">
        <v>150</v>
      </c>
      <c r="T63" s="119">
        <v>1260</v>
      </c>
      <c r="U63" s="119">
        <v>1410</v>
      </c>
      <c r="V63" s="119">
        <v>815</v>
      </c>
      <c r="W63" s="119">
        <v>2583</v>
      </c>
      <c r="X63" s="119">
        <v>3398</v>
      </c>
      <c r="Y63" s="119">
        <v>40</v>
      </c>
      <c r="Z63" s="119">
        <v>73</v>
      </c>
      <c r="AA63" s="120">
        <v>113</v>
      </c>
    </row>
    <row r="64" spans="1:27" ht="14.25" customHeight="1">
      <c r="A64" s="124"/>
      <c r="B64" s="125"/>
      <c r="C64" s="128" t="s">
        <v>69</v>
      </c>
      <c r="D64" s="175">
        <v>116</v>
      </c>
      <c r="E64" s="119">
        <v>160</v>
      </c>
      <c r="F64" s="119">
        <v>276</v>
      </c>
      <c r="G64" s="119">
        <v>440</v>
      </c>
      <c r="H64" s="119">
        <v>896</v>
      </c>
      <c r="I64" s="119">
        <v>1336</v>
      </c>
      <c r="J64" s="119">
        <v>549</v>
      </c>
      <c r="K64" s="119">
        <v>1520</v>
      </c>
      <c r="L64" s="119">
        <v>2069</v>
      </c>
      <c r="M64" s="119">
        <v>1997</v>
      </c>
      <c r="N64" s="119">
        <v>7482</v>
      </c>
      <c r="O64" s="119">
        <v>9479</v>
      </c>
      <c r="P64" s="119">
        <v>426</v>
      </c>
      <c r="Q64" s="119">
        <v>2101</v>
      </c>
      <c r="R64" s="119">
        <v>2527</v>
      </c>
      <c r="S64" s="119">
        <v>492</v>
      </c>
      <c r="T64" s="119">
        <v>2949</v>
      </c>
      <c r="U64" s="119">
        <v>3441</v>
      </c>
      <c r="V64" s="119">
        <v>2477</v>
      </c>
      <c r="W64" s="119">
        <v>8509</v>
      </c>
      <c r="X64" s="119">
        <v>10986</v>
      </c>
      <c r="Y64" s="119">
        <v>150</v>
      </c>
      <c r="Z64" s="119">
        <v>276</v>
      </c>
      <c r="AA64" s="120">
        <v>426</v>
      </c>
    </row>
    <row r="65" spans="1:27" ht="14.25" customHeight="1">
      <c r="A65" s="124"/>
      <c r="B65" s="125"/>
      <c r="C65" s="128" t="s">
        <v>71</v>
      </c>
      <c r="D65" s="175">
        <v>29</v>
      </c>
      <c r="E65" s="119">
        <v>53</v>
      </c>
      <c r="F65" s="119">
        <v>82</v>
      </c>
      <c r="G65" s="119">
        <v>70</v>
      </c>
      <c r="H65" s="119">
        <v>162</v>
      </c>
      <c r="I65" s="119">
        <v>232</v>
      </c>
      <c r="J65" s="119">
        <v>94</v>
      </c>
      <c r="K65" s="119">
        <v>291</v>
      </c>
      <c r="L65" s="119">
        <v>385</v>
      </c>
      <c r="M65" s="119">
        <v>423</v>
      </c>
      <c r="N65" s="119">
        <v>1593</v>
      </c>
      <c r="O65" s="119">
        <v>2016</v>
      </c>
      <c r="P65" s="119">
        <v>76</v>
      </c>
      <c r="Q65" s="119">
        <v>392</v>
      </c>
      <c r="R65" s="119">
        <v>468</v>
      </c>
      <c r="S65" s="119">
        <v>96</v>
      </c>
      <c r="T65" s="119">
        <v>635</v>
      </c>
      <c r="U65" s="119">
        <v>731</v>
      </c>
      <c r="V65" s="119">
        <v>440</v>
      </c>
      <c r="W65" s="119">
        <v>1364</v>
      </c>
      <c r="X65" s="119">
        <v>1804</v>
      </c>
      <c r="Y65" s="119">
        <v>23</v>
      </c>
      <c r="Z65" s="119">
        <v>43</v>
      </c>
      <c r="AA65" s="120">
        <v>66</v>
      </c>
    </row>
    <row r="66" spans="1:27" ht="24" customHeight="1">
      <c r="A66" s="469" t="s">
        <v>72</v>
      </c>
      <c r="B66" s="470"/>
      <c r="C66" s="471"/>
      <c r="D66" s="179">
        <v>4141</v>
      </c>
      <c r="E66" s="98">
        <v>4753</v>
      </c>
      <c r="F66" s="98">
        <v>8894</v>
      </c>
      <c r="G66" s="98">
        <v>18121</v>
      </c>
      <c r="H66" s="98">
        <v>36916</v>
      </c>
      <c r="I66" s="98">
        <v>55037</v>
      </c>
      <c r="J66" s="98">
        <v>22487</v>
      </c>
      <c r="K66" s="98">
        <v>59417</v>
      </c>
      <c r="L66" s="98">
        <v>81904</v>
      </c>
      <c r="M66" s="98">
        <v>62747</v>
      </c>
      <c r="N66" s="98">
        <v>246784</v>
      </c>
      <c r="O66" s="98">
        <v>309531</v>
      </c>
      <c r="P66" s="98">
        <v>16436</v>
      </c>
      <c r="Q66" s="98">
        <v>77380</v>
      </c>
      <c r="R66" s="98">
        <v>93816</v>
      </c>
      <c r="S66" s="98">
        <v>16198</v>
      </c>
      <c r="T66" s="98">
        <v>100188</v>
      </c>
      <c r="U66" s="98">
        <v>116386</v>
      </c>
      <c r="V66" s="98">
        <v>99379</v>
      </c>
      <c r="W66" s="98">
        <v>287118</v>
      </c>
      <c r="X66" s="98">
        <v>386497</v>
      </c>
      <c r="Y66" s="98">
        <v>7028</v>
      </c>
      <c r="Z66" s="98">
        <v>12921</v>
      </c>
      <c r="AA66" s="99">
        <v>19949</v>
      </c>
    </row>
    <row r="67" spans="1:27" ht="16.5" customHeight="1">
      <c r="A67" s="469" t="s">
        <v>251</v>
      </c>
      <c r="B67" s="470"/>
      <c r="C67" s="471"/>
      <c r="D67" s="179">
        <v>160</v>
      </c>
      <c r="E67" s="98">
        <v>85</v>
      </c>
      <c r="F67" s="98">
        <v>245</v>
      </c>
      <c r="G67" s="98">
        <v>596</v>
      </c>
      <c r="H67" s="98">
        <v>735</v>
      </c>
      <c r="I67" s="98">
        <v>1331</v>
      </c>
      <c r="J67" s="98">
        <v>613</v>
      </c>
      <c r="K67" s="98">
        <v>857</v>
      </c>
      <c r="L67" s="98">
        <v>1470</v>
      </c>
      <c r="M67" s="98">
        <v>1195</v>
      </c>
      <c r="N67" s="98">
        <v>2080</v>
      </c>
      <c r="O67" s="98">
        <v>3275</v>
      </c>
      <c r="P67" s="98">
        <v>331</v>
      </c>
      <c r="Q67" s="98">
        <v>832</v>
      </c>
      <c r="R67" s="98">
        <v>1163</v>
      </c>
      <c r="S67" s="98">
        <v>300</v>
      </c>
      <c r="T67" s="98">
        <v>1168</v>
      </c>
      <c r="U67" s="98">
        <v>1468</v>
      </c>
      <c r="V67" s="98">
        <v>1361</v>
      </c>
      <c r="W67" s="98">
        <v>2622</v>
      </c>
      <c r="X67" s="98">
        <v>3983</v>
      </c>
      <c r="Y67" s="98">
        <v>108</v>
      </c>
      <c r="Z67" s="98">
        <v>139</v>
      </c>
      <c r="AA67" s="99">
        <v>247</v>
      </c>
    </row>
    <row r="68" spans="1:27" s="100" customFormat="1" ht="24" customHeight="1" thickBot="1">
      <c r="A68" s="480" t="s">
        <v>23</v>
      </c>
      <c r="B68" s="481"/>
      <c r="C68" s="482"/>
      <c r="D68" s="312">
        <v>4301</v>
      </c>
      <c r="E68" s="307">
        <v>4838</v>
      </c>
      <c r="F68" s="307">
        <v>9139</v>
      </c>
      <c r="G68" s="307">
        <v>18717</v>
      </c>
      <c r="H68" s="307">
        <v>37651</v>
      </c>
      <c r="I68" s="307">
        <v>56368</v>
      </c>
      <c r="J68" s="307">
        <v>23100</v>
      </c>
      <c r="K68" s="307">
        <v>60274</v>
      </c>
      <c r="L68" s="307">
        <v>83374</v>
      </c>
      <c r="M68" s="307">
        <v>63942</v>
      </c>
      <c r="N68" s="307">
        <v>248864</v>
      </c>
      <c r="O68" s="307">
        <v>312806</v>
      </c>
      <c r="P68" s="307">
        <v>16767</v>
      </c>
      <c r="Q68" s="307">
        <v>78212</v>
      </c>
      <c r="R68" s="307">
        <v>94979</v>
      </c>
      <c r="S68" s="307">
        <v>16498</v>
      </c>
      <c r="T68" s="307">
        <v>101356</v>
      </c>
      <c r="U68" s="307">
        <v>117854</v>
      </c>
      <c r="V68" s="307">
        <v>100740</v>
      </c>
      <c r="W68" s="307">
        <v>289740</v>
      </c>
      <c r="X68" s="307">
        <v>390480</v>
      </c>
      <c r="Y68" s="307">
        <v>7136</v>
      </c>
      <c r="Z68" s="307">
        <v>13060</v>
      </c>
      <c r="AA68" s="308">
        <v>20196</v>
      </c>
    </row>
    <row r="69" ht="4.5" customHeight="1" thickTop="1">
      <c r="A69" s="36"/>
    </row>
    <row r="70" spans="1:34" s="144" customFormat="1" ht="15" customHeight="1">
      <c r="A70" s="232" t="s">
        <v>286</v>
      </c>
      <c r="V70" s="233"/>
      <c r="W70" s="234"/>
      <c r="X70" s="234"/>
      <c r="Y70" s="234"/>
      <c r="Z70" s="234"/>
      <c r="AA70" s="234"/>
      <c r="AB70" s="234"/>
      <c r="AC70" s="234"/>
      <c r="AD70" s="234"/>
      <c r="AE70" s="234"/>
      <c r="AF70" s="234"/>
      <c r="AG70" s="234"/>
      <c r="AH70" s="234"/>
    </row>
    <row r="71" spans="1:2" s="234" customFormat="1" ht="15" customHeight="1">
      <c r="A71" s="232" t="s">
        <v>252</v>
      </c>
      <c r="B71" s="235"/>
    </row>
  </sheetData>
  <sheetProtection/>
  <mergeCells count="20">
    <mergeCell ref="A68:C68"/>
    <mergeCell ref="A67:C67"/>
    <mergeCell ref="A66:C66"/>
    <mergeCell ref="V7:X7"/>
    <mergeCell ref="A39:C39"/>
    <mergeCell ref="A6:C8"/>
    <mergeCell ref="B30:C30"/>
    <mergeCell ref="D7:F7"/>
    <mergeCell ref="G7:I7"/>
    <mergeCell ref="A11:C11"/>
    <mergeCell ref="B23:C23"/>
    <mergeCell ref="J7:L7"/>
    <mergeCell ref="M7:O7"/>
    <mergeCell ref="A4:C4"/>
    <mergeCell ref="A2:AA2"/>
    <mergeCell ref="Y7:AA7"/>
    <mergeCell ref="D3:Y3"/>
    <mergeCell ref="D6:AA6"/>
    <mergeCell ref="P7:R7"/>
    <mergeCell ref="S7:U7"/>
  </mergeCells>
  <hyperlinks>
    <hyperlink ref="C1" location="'Lijst van de tabellen'!A1" display="Terug naar lijst van de tabellen"/>
  </hyperlinks>
  <printOptions horizontalCentered="1"/>
  <pageMargins left="0.3937007874015748" right="0.3937007874015748" top="0.5905511811023623" bottom="0.5905511811023623" header="0.5118110236220472" footer="0.5118110236220472"/>
  <pageSetup fitToHeight="2" horizontalDpi="300" verticalDpi="300" orientation="landscape" paperSize="9" scale="78" r:id="rId2"/>
  <rowBreaks count="1" manualBreakCount="1">
    <brk id="35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71"/>
  <sheetViews>
    <sheetView zoomScale="70" zoomScaleNormal="70" zoomScaleSheetLayoutView="25" zoomScalePageLayoutView="0" workbookViewId="0" topLeftCell="A1">
      <selection activeCell="A1" sqref="A1:IV2"/>
    </sheetView>
  </sheetViews>
  <sheetFormatPr defaultColWidth="8.8515625" defaultRowHeight="12.75"/>
  <cols>
    <col min="1" max="1" width="0.71875" style="14" customWidth="1"/>
    <col min="2" max="2" width="1.28515625" style="14" customWidth="1"/>
    <col min="3" max="3" width="15.28125" style="14" customWidth="1"/>
    <col min="4" max="14" width="6.7109375" style="21" customWidth="1"/>
    <col min="15" max="15" width="6.7109375" style="24" customWidth="1"/>
    <col min="16" max="27" width="6.7109375" style="21" customWidth="1"/>
    <col min="28" max="16384" width="8.8515625" style="21" customWidth="1"/>
  </cols>
  <sheetData>
    <row r="1" ht="16.5">
      <c r="C1" s="355" t="s">
        <v>287</v>
      </c>
    </row>
    <row r="2" spans="1:27" s="101" customFormat="1" ht="49.5" customHeight="1">
      <c r="A2" s="459" t="s">
        <v>295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59"/>
      <c r="T2" s="459"/>
      <c r="U2" s="459"/>
      <c r="V2" s="459"/>
      <c r="W2" s="459"/>
      <c r="X2" s="459"/>
      <c r="Y2" s="459"/>
      <c r="Z2" s="459"/>
      <c r="AA2" s="459"/>
    </row>
    <row r="3" spans="1:27" s="18" customFormat="1" ht="9.75" customHeight="1">
      <c r="A3" s="102"/>
      <c r="B3" s="102"/>
      <c r="C3" s="102"/>
      <c r="D3" s="486"/>
      <c r="E3" s="486"/>
      <c r="F3" s="486"/>
      <c r="G3" s="486"/>
      <c r="H3" s="486"/>
      <c r="I3" s="486"/>
      <c r="J3" s="486"/>
      <c r="K3" s="486"/>
      <c r="L3" s="486"/>
      <c r="M3" s="486"/>
      <c r="N3" s="486"/>
      <c r="O3" s="486"/>
      <c r="P3" s="486"/>
      <c r="Q3" s="486"/>
      <c r="R3" s="486"/>
      <c r="S3" s="486"/>
      <c r="T3" s="486"/>
      <c r="U3" s="486"/>
      <c r="V3" s="486"/>
      <c r="W3" s="486"/>
      <c r="X3" s="486"/>
      <c r="Y3" s="486"/>
      <c r="Z3" s="486"/>
      <c r="AA3" s="102"/>
    </row>
    <row r="4" spans="1:15" ht="18.75" customHeight="1">
      <c r="A4" s="493" t="s">
        <v>209</v>
      </c>
      <c r="B4" s="494"/>
      <c r="C4" s="494"/>
      <c r="D4" s="19"/>
      <c r="E4" s="19"/>
      <c r="F4" s="19"/>
      <c r="G4" s="19"/>
      <c r="H4" s="19"/>
      <c r="I4" s="22"/>
      <c r="J4" s="19"/>
      <c r="K4" s="19"/>
      <c r="L4" s="22"/>
      <c r="M4" s="19"/>
      <c r="N4" s="19"/>
      <c r="O4" s="20"/>
    </row>
    <row r="5" spans="1:15" ht="6" customHeight="1" thickBot="1">
      <c r="A5" s="8"/>
      <c r="B5" s="8"/>
      <c r="C5" s="44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</row>
    <row r="6" spans="1:27" s="24" customFormat="1" ht="20.25" customHeight="1" thickTop="1">
      <c r="A6" s="472" t="s">
        <v>73</v>
      </c>
      <c r="B6" s="473"/>
      <c r="C6" s="474"/>
      <c r="D6" s="487" t="s">
        <v>97</v>
      </c>
      <c r="E6" s="487"/>
      <c r="F6" s="487"/>
      <c r="G6" s="487"/>
      <c r="H6" s="487"/>
      <c r="I6" s="487"/>
      <c r="J6" s="487"/>
      <c r="K6" s="487"/>
      <c r="L6" s="487"/>
      <c r="M6" s="487"/>
      <c r="N6" s="487"/>
      <c r="O6" s="488"/>
      <c r="P6" s="487"/>
      <c r="Q6" s="487"/>
      <c r="R6" s="487"/>
      <c r="S6" s="487"/>
      <c r="T6" s="487"/>
      <c r="U6" s="487"/>
      <c r="V6" s="487"/>
      <c r="W6" s="487"/>
      <c r="X6" s="487"/>
      <c r="Y6" s="487"/>
      <c r="Z6" s="487"/>
      <c r="AA6" s="488"/>
    </row>
    <row r="7" spans="1:27" s="24" customFormat="1" ht="20.25" customHeight="1">
      <c r="A7" s="441"/>
      <c r="B7" s="442"/>
      <c r="C7" s="437"/>
      <c r="D7" s="484" t="s">
        <v>80</v>
      </c>
      <c r="E7" s="496"/>
      <c r="F7" s="497"/>
      <c r="G7" s="483" t="s">
        <v>81</v>
      </c>
      <c r="H7" s="484"/>
      <c r="I7" s="489"/>
      <c r="J7" s="483" t="s">
        <v>82</v>
      </c>
      <c r="K7" s="484"/>
      <c r="L7" s="489"/>
      <c r="M7" s="483" t="s">
        <v>83</v>
      </c>
      <c r="N7" s="484"/>
      <c r="O7" s="484"/>
      <c r="P7" s="483" t="s">
        <v>211</v>
      </c>
      <c r="Q7" s="484"/>
      <c r="R7" s="489"/>
      <c r="S7" s="490" t="s">
        <v>85</v>
      </c>
      <c r="T7" s="491"/>
      <c r="U7" s="492"/>
      <c r="V7" s="483" t="s">
        <v>86</v>
      </c>
      <c r="W7" s="484"/>
      <c r="X7" s="484"/>
      <c r="Y7" s="483" t="s">
        <v>87</v>
      </c>
      <c r="Z7" s="484"/>
      <c r="AA7" s="485"/>
    </row>
    <row r="8" spans="1:27" ht="59.25" customHeight="1">
      <c r="A8" s="438"/>
      <c r="B8" s="475"/>
      <c r="C8" s="476"/>
      <c r="D8" s="180" t="s">
        <v>6</v>
      </c>
      <c r="E8" s="172" t="s">
        <v>7</v>
      </c>
      <c r="F8" s="172" t="s">
        <v>5</v>
      </c>
      <c r="G8" s="172" t="s">
        <v>6</v>
      </c>
      <c r="H8" s="172" t="s">
        <v>7</v>
      </c>
      <c r="I8" s="172" t="s">
        <v>5</v>
      </c>
      <c r="J8" s="172" t="s">
        <v>6</v>
      </c>
      <c r="K8" s="172" t="s">
        <v>7</v>
      </c>
      <c r="L8" s="172" t="s">
        <v>5</v>
      </c>
      <c r="M8" s="172" t="s">
        <v>6</v>
      </c>
      <c r="N8" s="172" t="s">
        <v>7</v>
      </c>
      <c r="O8" s="186" t="s">
        <v>5</v>
      </c>
      <c r="P8" s="172" t="s">
        <v>6</v>
      </c>
      <c r="Q8" s="172" t="s">
        <v>7</v>
      </c>
      <c r="R8" s="172" t="s">
        <v>5</v>
      </c>
      <c r="S8" s="172" t="s">
        <v>6</v>
      </c>
      <c r="T8" s="172" t="s">
        <v>7</v>
      </c>
      <c r="U8" s="172" t="s">
        <v>5</v>
      </c>
      <c r="V8" s="172" t="s">
        <v>6</v>
      </c>
      <c r="W8" s="172" t="s">
        <v>7</v>
      </c>
      <c r="X8" s="172" t="s">
        <v>5</v>
      </c>
      <c r="Y8" s="172" t="s">
        <v>6</v>
      </c>
      <c r="Z8" s="172" t="s">
        <v>7</v>
      </c>
      <c r="AA8" s="173" t="s">
        <v>5</v>
      </c>
    </row>
    <row r="9" spans="1:27" ht="39.75" customHeight="1">
      <c r="A9" s="47" t="s">
        <v>96</v>
      </c>
      <c r="B9" s="48"/>
      <c r="C9" s="97"/>
      <c r="D9" s="174">
        <v>2</v>
      </c>
      <c r="E9" s="45">
        <v>0</v>
      </c>
      <c r="F9" s="45">
        <v>2</v>
      </c>
      <c r="G9" s="45">
        <v>49</v>
      </c>
      <c r="H9" s="45">
        <v>38</v>
      </c>
      <c r="I9" s="45">
        <v>87</v>
      </c>
      <c r="J9" s="45">
        <v>67</v>
      </c>
      <c r="K9" s="45">
        <v>75</v>
      </c>
      <c r="L9" s="45">
        <v>142</v>
      </c>
      <c r="M9" s="45">
        <v>161</v>
      </c>
      <c r="N9" s="45">
        <v>129</v>
      </c>
      <c r="O9" s="45">
        <v>290</v>
      </c>
      <c r="P9" s="45">
        <v>64</v>
      </c>
      <c r="Q9" s="45">
        <v>91</v>
      </c>
      <c r="R9" s="45">
        <v>155</v>
      </c>
      <c r="S9" s="45">
        <v>111</v>
      </c>
      <c r="T9" s="45">
        <v>101</v>
      </c>
      <c r="U9" s="45">
        <v>212</v>
      </c>
      <c r="V9" s="45">
        <v>329</v>
      </c>
      <c r="W9" s="45">
        <v>219</v>
      </c>
      <c r="X9" s="45">
        <v>548</v>
      </c>
      <c r="Y9" s="45">
        <v>4189</v>
      </c>
      <c r="Z9" s="45">
        <v>2249</v>
      </c>
      <c r="AA9" s="46">
        <v>6438</v>
      </c>
    </row>
    <row r="10" spans="1:27" ht="14.25" customHeight="1">
      <c r="A10" s="117"/>
      <c r="B10" s="118"/>
      <c r="C10" s="128" t="s">
        <v>74</v>
      </c>
      <c r="D10" s="175">
        <v>2</v>
      </c>
      <c r="E10" s="119">
        <v>0</v>
      </c>
      <c r="F10" s="119">
        <v>2</v>
      </c>
      <c r="G10" s="119">
        <v>49</v>
      </c>
      <c r="H10" s="119">
        <v>38</v>
      </c>
      <c r="I10" s="119">
        <v>87</v>
      </c>
      <c r="J10" s="119">
        <v>67</v>
      </c>
      <c r="K10" s="119">
        <v>75</v>
      </c>
      <c r="L10" s="119">
        <v>142</v>
      </c>
      <c r="M10" s="119">
        <v>161</v>
      </c>
      <c r="N10" s="119">
        <v>129</v>
      </c>
      <c r="O10" s="119">
        <v>290</v>
      </c>
      <c r="P10" s="119">
        <v>64</v>
      </c>
      <c r="Q10" s="119">
        <v>91</v>
      </c>
      <c r="R10" s="119">
        <v>155</v>
      </c>
      <c r="S10" s="119">
        <v>111</v>
      </c>
      <c r="T10" s="119">
        <v>101</v>
      </c>
      <c r="U10" s="119">
        <v>212</v>
      </c>
      <c r="V10" s="119">
        <v>329</v>
      </c>
      <c r="W10" s="119">
        <v>219</v>
      </c>
      <c r="X10" s="119">
        <v>548</v>
      </c>
      <c r="Y10" s="119">
        <v>4189</v>
      </c>
      <c r="Z10" s="119">
        <v>2249</v>
      </c>
      <c r="AA10" s="120">
        <v>6438</v>
      </c>
    </row>
    <row r="11" spans="1:27" ht="20.25" customHeight="1">
      <c r="A11" s="469" t="s">
        <v>210</v>
      </c>
      <c r="B11" s="470"/>
      <c r="C11" s="471"/>
      <c r="D11" s="177">
        <v>26</v>
      </c>
      <c r="E11" s="113">
        <v>32</v>
      </c>
      <c r="F11" s="113">
        <v>58</v>
      </c>
      <c r="G11" s="113">
        <v>150</v>
      </c>
      <c r="H11" s="113">
        <v>264</v>
      </c>
      <c r="I11" s="113">
        <v>414</v>
      </c>
      <c r="J11" s="113">
        <v>490</v>
      </c>
      <c r="K11" s="113">
        <v>764</v>
      </c>
      <c r="L11" s="113">
        <v>1254</v>
      </c>
      <c r="M11" s="113">
        <v>623</v>
      </c>
      <c r="N11" s="113">
        <v>1233</v>
      </c>
      <c r="O11" s="113">
        <v>1856</v>
      </c>
      <c r="P11" s="113">
        <v>249</v>
      </c>
      <c r="Q11" s="113">
        <v>659</v>
      </c>
      <c r="R11" s="113">
        <v>908</v>
      </c>
      <c r="S11" s="113">
        <v>409</v>
      </c>
      <c r="T11" s="113">
        <v>813</v>
      </c>
      <c r="U11" s="113">
        <v>1222</v>
      </c>
      <c r="V11" s="113">
        <v>1278</v>
      </c>
      <c r="W11" s="113">
        <v>2135</v>
      </c>
      <c r="X11" s="113">
        <v>3413</v>
      </c>
      <c r="Y11" s="113">
        <v>33454</v>
      </c>
      <c r="Z11" s="113">
        <v>18906</v>
      </c>
      <c r="AA11" s="114">
        <v>52360</v>
      </c>
    </row>
    <row r="12" spans="1:27" ht="17.25" customHeight="1">
      <c r="A12" s="122"/>
      <c r="B12" s="123" t="s">
        <v>25</v>
      </c>
      <c r="C12" s="129"/>
      <c r="D12" s="176">
        <v>3</v>
      </c>
      <c r="E12" s="115">
        <v>9</v>
      </c>
      <c r="F12" s="115">
        <v>12</v>
      </c>
      <c r="G12" s="115">
        <v>40</v>
      </c>
      <c r="H12" s="115">
        <v>61</v>
      </c>
      <c r="I12" s="115">
        <v>101</v>
      </c>
      <c r="J12" s="115">
        <v>111</v>
      </c>
      <c r="K12" s="115">
        <v>187</v>
      </c>
      <c r="L12" s="115">
        <v>298</v>
      </c>
      <c r="M12" s="115">
        <v>153</v>
      </c>
      <c r="N12" s="115">
        <v>306</v>
      </c>
      <c r="O12" s="115">
        <v>459</v>
      </c>
      <c r="P12" s="115">
        <v>65</v>
      </c>
      <c r="Q12" s="115">
        <v>214</v>
      </c>
      <c r="R12" s="115">
        <v>279</v>
      </c>
      <c r="S12" s="115">
        <v>119</v>
      </c>
      <c r="T12" s="115">
        <v>223</v>
      </c>
      <c r="U12" s="115">
        <v>342</v>
      </c>
      <c r="V12" s="115">
        <v>326</v>
      </c>
      <c r="W12" s="115">
        <v>558</v>
      </c>
      <c r="X12" s="115">
        <v>884</v>
      </c>
      <c r="Y12" s="115">
        <v>9768</v>
      </c>
      <c r="Z12" s="115">
        <v>5413</v>
      </c>
      <c r="AA12" s="116">
        <v>15181</v>
      </c>
    </row>
    <row r="13" spans="1:27" ht="14.25" customHeight="1">
      <c r="A13" s="124"/>
      <c r="B13" s="125"/>
      <c r="C13" s="128" t="s">
        <v>25</v>
      </c>
      <c r="D13" s="175">
        <v>2</v>
      </c>
      <c r="E13" s="119">
        <v>5</v>
      </c>
      <c r="F13" s="119">
        <v>7</v>
      </c>
      <c r="G13" s="119">
        <v>31</v>
      </c>
      <c r="H13" s="119">
        <v>28</v>
      </c>
      <c r="I13" s="119">
        <v>59</v>
      </c>
      <c r="J13" s="119">
        <v>72</v>
      </c>
      <c r="K13" s="119">
        <v>104</v>
      </c>
      <c r="L13" s="119">
        <v>176</v>
      </c>
      <c r="M13" s="119">
        <v>97</v>
      </c>
      <c r="N13" s="119">
        <v>147</v>
      </c>
      <c r="O13" s="119">
        <v>244</v>
      </c>
      <c r="P13" s="119">
        <v>44</v>
      </c>
      <c r="Q13" s="119">
        <v>114</v>
      </c>
      <c r="R13" s="119">
        <v>158</v>
      </c>
      <c r="S13" s="119">
        <v>87</v>
      </c>
      <c r="T13" s="119">
        <v>144</v>
      </c>
      <c r="U13" s="119">
        <v>231</v>
      </c>
      <c r="V13" s="119">
        <v>228</v>
      </c>
      <c r="W13" s="119">
        <v>363</v>
      </c>
      <c r="X13" s="119">
        <v>591</v>
      </c>
      <c r="Y13" s="119">
        <v>5856</v>
      </c>
      <c r="Z13" s="119">
        <v>2887</v>
      </c>
      <c r="AA13" s="120">
        <v>8743</v>
      </c>
    </row>
    <row r="14" spans="1:27" ht="14.25" customHeight="1">
      <c r="A14" s="124"/>
      <c r="B14" s="125"/>
      <c r="C14" s="128" t="s">
        <v>26</v>
      </c>
      <c r="D14" s="175">
        <v>0</v>
      </c>
      <c r="E14" s="119">
        <v>0</v>
      </c>
      <c r="F14" s="119">
        <v>0</v>
      </c>
      <c r="G14" s="119">
        <v>4</v>
      </c>
      <c r="H14" s="119">
        <v>11</v>
      </c>
      <c r="I14" s="119">
        <v>15</v>
      </c>
      <c r="J14" s="119">
        <v>10</v>
      </c>
      <c r="K14" s="119">
        <v>23</v>
      </c>
      <c r="L14" s="119">
        <v>33</v>
      </c>
      <c r="M14" s="119">
        <v>34</v>
      </c>
      <c r="N14" s="119">
        <v>43</v>
      </c>
      <c r="O14" s="119">
        <v>77</v>
      </c>
      <c r="P14" s="119">
        <v>12</v>
      </c>
      <c r="Q14" s="119">
        <v>32</v>
      </c>
      <c r="R14" s="119">
        <v>44</v>
      </c>
      <c r="S14" s="119">
        <v>18</v>
      </c>
      <c r="T14" s="119">
        <v>30</v>
      </c>
      <c r="U14" s="119">
        <v>48</v>
      </c>
      <c r="V14" s="119">
        <v>47</v>
      </c>
      <c r="W14" s="119">
        <v>74</v>
      </c>
      <c r="X14" s="119">
        <v>121</v>
      </c>
      <c r="Y14" s="119">
        <v>1571</v>
      </c>
      <c r="Z14" s="119">
        <v>965</v>
      </c>
      <c r="AA14" s="120">
        <v>2536</v>
      </c>
    </row>
    <row r="15" spans="1:27" ht="14.25" customHeight="1">
      <c r="A15" s="124"/>
      <c r="B15" s="125"/>
      <c r="C15" s="128" t="s">
        <v>27</v>
      </c>
      <c r="D15" s="175">
        <v>1</v>
      </c>
      <c r="E15" s="119">
        <v>4</v>
      </c>
      <c r="F15" s="119">
        <v>5</v>
      </c>
      <c r="G15" s="119">
        <v>5</v>
      </c>
      <c r="H15" s="119">
        <v>22</v>
      </c>
      <c r="I15" s="119">
        <v>27</v>
      </c>
      <c r="J15" s="119">
        <v>29</v>
      </c>
      <c r="K15" s="119">
        <v>60</v>
      </c>
      <c r="L15" s="119">
        <v>89</v>
      </c>
      <c r="M15" s="119">
        <v>22</v>
      </c>
      <c r="N15" s="119">
        <v>116</v>
      </c>
      <c r="O15" s="119">
        <v>138</v>
      </c>
      <c r="P15" s="119">
        <v>9</v>
      </c>
      <c r="Q15" s="119">
        <v>68</v>
      </c>
      <c r="R15" s="119">
        <v>77</v>
      </c>
      <c r="S15" s="119">
        <v>14</v>
      </c>
      <c r="T15" s="119">
        <v>49</v>
      </c>
      <c r="U15" s="119">
        <v>63</v>
      </c>
      <c r="V15" s="119">
        <v>51</v>
      </c>
      <c r="W15" s="119">
        <v>121</v>
      </c>
      <c r="X15" s="119">
        <v>172</v>
      </c>
      <c r="Y15" s="119">
        <v>2341</v>
      </c>
      <c r="Z15" s="119">
        <v>1561</v>
      </c>
      <c r="AA15" s="120">
        <v>3902</v>
      </c>
    </row>
    <row r="16" spans="1:27" ht="17.25" customHeight="1">
      <c r="A16" s="126"/>
      <c r="B16" s="127" t="s">
        <v>28</v>
      </c>
      <c r="C16" s="129"/>
      <c r="D16" s="176">
        <v>6</v>
      </c>
      <c r="E16" s="115">
        <v>4</v>
      </c>
      <c r="F16" s="115">
        <v>10</v>
      </c>
      <c r="G16" s="115">
        <v>21</v>
      </c>
      <c r="H16" s="115">
        <v>33</v>
      </c>
      <c r="I16" s="115">
        <v>54</v>
      </c>
      <c r="J16" s="115">
        <v>75</v>
      </c>
      <c r="K16" s="115">
        <v>81</v>
      </c>
      <c r="L16" s="115">
        <v>156</v>
      </c>
      <c r="M16" s="115">
        <v>123</v>
      </c>
      <c r="N16" s="115">
        <v>159</v>
      </c>
      <c r="O16" s="115">
        <v>282</v>
      </c>
      <c r="P16" s="115">
        <v>56</v>
      </c>
      <c r="Q16" s="115">
        <v>94</v>
      </c>
      <c r="R16" s="115">
        <v>150</v>
      </c>
      <c r="S16" s="115">
        <v>71</v>
      </c>
      <c r="T16" s="115">
        <v>105</v>
      </c>
      <c r="U16" s="115">
        <v>176</v>
      </c>
      <c r="V16" s="115">
        <v>225</v>
      </c>
      <c r="W16" s="115">
        <v>303</v>
      </c>
      <c r="X16" s="115">
        <v>528</v>
      </c>
      <c r="Y16" s="115">
        <v>3819</v>
      </c>
      <c r="Z16" s="115">
        <v>2463</v>
      </c>
      <c r="AA16" s="116">
        <v>6282</v>
      </c>
    </row>
    <row r="17" spans="1:27" ht="14.25" customHeight="1">
      <c r="A17" s="124"/>
      <c r="B17" s="125"/>
      <c r="C17" s="128" t="s">
        <v>29</v>
      </c>
      <c r="D17" s="175">
        <v>5</v>
      </c>
      <c r="E17" s="119">
        <v>3</v>
      </c>
      <c r="F17" s="119">
        <v>8</v>
      </c>
      <c r="G17" s="119">
        <v>12</v>
      </c>
      <c r="H17" s="119">
        <v>20</v>
      </c>
      <c r="I17" s="119">
        <v>32</v>
      </c>
      <c r="J17" s="119">
        <v>36</v>
      </c>
      <c r="K17" s="119">
        <v>35</v>
      </c>
      <c r="L17" s="119">
        <v>71</v>
      </c>
      <c r="M17" s="119">
        <v>57</v>
      </c>
      <c r="N17" s="119">
        <v>85</v>
      </c>
      <c r="O17" s="119">
        <v>142</v>
      </c>
      <c r="P17" s="119">
        <v>34</v>
      </c>
      <c r="Q17" s="119">
        <v>58</v>
      </c>
      <c r="R17" s="119">
        <v>92</v>
      </c>
      <c r="S17" s="119">
        <v>39</v>
      </c>
      <c r="T17" s="119">
        <v>55</v>
      </c>
      <c r="U17" s="119">
        <v>94</v>
      </c>
      <c r="V17" s="119">
        <v>136</v>
      </c>
      <c r="W17" s="119">
        <v>177</v>
      </c>
      <c r="X17" s="119">
        <v>313</v>
      </c>
      <c r="Y17" s="119">
        <v>2057</v>
      </c>
      <c r="Z17" s="119">
        <v>1432</v>
      </c>
      <c r="AA17" s="120">
        <v>3489</v>
      </c>
    </row>
    <row r="18" spans="1:27" ht="14.25" customHeight="1">
      <c r="A18" s="124"/>
      <c r="B18" s="125"/>
      <c r="C18" s="128" t="s">
        <v>30</v>
      </c>
      <c r="D18" s="175">
        <v>1</v>
      </c>
      <c r="E18" s="119">
        <v>1</v>
      </c>
      <c r="F18" s="119">
        <v>2</v>
      </c>
      <c r="G18" s="119">
        <v>9</v>
      </c>
      <c r="H18" s="119">
        <v>13</v>
      </c>
      <c r="I18" s="119">
        <v>22</v>
      </c>
      <c r="J18" s="119">
        <v>39</v>
      </c>
      <c r="K18" s="119">
        <v>46</v>
      </c>
      <c r="L18" s="119">
        <v>85</v>
      </c>
      <c r="M18" s="119">
        <v>66</v>
      </c>
      <c r="N18" s="119">
        <v>74</v>
      </c>
      <c r="O18" s="119">
        <v>140</v>
      </c>
      <c r="P18" s="119">
        <v>22</v>
      </c>
      <c r="Q18" s="119">
        <v>36</v>
      </c>
      <c r="R18" s="119">
        <v>58</v>
      </c>
      <c r="S18" s="119">
        <v>32</v>
      </c>
      <c r="T18" s="119">
        <v>50</v>
      </c>
      <c r="U18" s="119">
        <v>82</v>
      </c>
      <c r="V18" s="119">
        <v>89</v>
      </c>
      <c r="W18" s="119">
        <v>126</v>
      </c>
      <c r="X18" s="119">
        <v>215</v>
      </c>
      <c r="Y18" s="119">
        <v>1762</v>
      </c>
      <c r="Z18" s="119">
        <v>1031</v>
      </c>
      <c r="AA18" s="120">
        <v>2793</v>
      </c>
    </row>
    <row r="19" spans="1:27" s="27" customFormat="1" ht="17.25" customHeight="1">
      <c r="A19" s="122"/>
      <c r="B19" s="123" t="s">
        <v>31</v>
      </c>
      <c r="C19" s="129"/>
      <c r="D19" s="176">
        <v>4</v>
      </c>
      <c r="E19" s="115">
        <v>3</v>
      </c>
      <c r="F19" s="115">
        <v>7</v>
      </c>
      <c r="G19" s="115">
        <v>47</v>
      </c>
      <c r="H19" s="115">
        <v>65</v>
      </c>
      <c r="I19" s="115">
        <v>112</v>
      </c>
      <c r="J19" s="115">
        <v>102</v>
      </c>
      <c r="K19" s="115">
        <v>137</v>
      </c>
      <c r="L19" s="115">
        <v>239</v>
      </c>
      <c r="M19" s="115">
        <v>90</v>
      </c>
      <c r="N19" s="115">
        <v>249</v>
      </c>
      <c r="O19" s="115">
        <v>339</v>
      </c>
      <c r="P19" s="115">
        <v>37</v>
      </c>
      <c r="Q19" s="115">
        <v>105</v>
      </c>
      <c r="R19" s="115">
        <v>142</v>
      </c>
      <c r="S19" s="115">
        <v>48</v>
      </c>
      <c r="T19" s="115">
        <v>163</v>
      </c>
      <c r="U19" s="115">
        <v>211</v>
      </c>
      <c r="V19" s="115">
        <v>176</v>
      </c>
      <c r="W19" s="115">
        <v>362</v>
      </c>
      <c r="X19" s="115">
        <v>538</v>
      </c>
      <c r="Y19" s="115">
        <v>5627</v>
      </c>
      <c r="Z19" s="115">
        <v>3231</v>
      </c>
      <c r="AA19" s="116">
        <v>8858</v>
      </c>
    </row>
    <row r="20" spans="1:27" ht="14.25" customHeight="1">
      <c r="A20" s="124"/>
      <c r="B20" s="125"/>
      <c r="C20" s="128" t="s">
        <v>32</v>
      </c>
      <c r="D20" s="175">
        <v>0</v>
      </c>
      <c r="E20" s="119">
        <v>1</v>
      </c>
      <c r="F20" s="119">
        <v>1</v>
      </c>
      <c r="G20" s="119">
        <v>29</v>
      </c>
      <c r="H20" s="119">
        <v>32</v>
      </c>
      <c r="I20" s="119">
        <v>61</v>
      </c>
      <c r="J20" s="119">
        <v>58</v>
      </c>
      <c r="K20" s="119">
        <v>71</v>
      </c>
      <c r="L20" s="119">
        <v>129</v>
      </c>
      <c r="M20" s="119">
        <v>46</v>
      </c>
      <c r="N20" s="119">
        <v>105</v>
      </c>
      <c r="O20" s="119">
        <v>151</v>
      </c>
      <c r="P20" s="119">
        <v>24</v>
      </c>
      <c r="Q20" s="119">
        <v>60</v>
      </c>
      <c r="R20" s="119">
        <v>84</v>
      </c>
      <c r="S20" s="119">
        <v>24</v>
      </c>
      <c r="T20" s="119">
        <v>64</v>
      </c>
      <c r="U20" s="119">
        <v>88</v>
      </c>
      <c r="V20" s="119">
        <v>89</v>
      </c>
      <c r="W20" s="119">
        <v>197</v>
      </c>
      <c r="X20" s="119">
        <v>286</v>
      </c>
      <c r="Y20" s="119">
        <v>2779</v>
      </c>
      <c r="Z20" s="119">
        <v>1652</v>
      </c>
      <c r="AA20" s="120">
        <v>4431</v>
      </c>
    </row>
    <row r="21" spans="1:27" s="24" customFormat="1" ht="14.25" customHeight="1">
      <c r="A21" s="124"/>
      <c r="B21" s="125"/>
      <c r="C21" s="128" t="s">
        <v>33</v>
      </c>
      <c r="D21" s="175">
        <v>1</v>
      </c>
      <c r="E21" s="119">
        <v>0</v>
      </c>
      <c r="F21" s="119">
        <v>1</v>
      </c>
      <c r="G21" s="119">
        <v>10</v>
      </c>
      <c r="H21" s="119">
        <v>15</v>
      </c>
      <c r="I21" s="119">
        <v>25</v>
      </c>
      <c r="J21" s="119">
        <v>34</v>
      </c>
      <c r="K21" s="119">
        <v>38</v>
      </c>
      <c r="L21" s="119">
        <v>72</v>
      </c>
      <c r="M21" s="119">
        <v>29</v>
      </c>
      <c r="N21" s="119">
        <v>88</v>
      </c>
      <c r="O21" s="119">
        <v>117</v>
      </c>
      <c r="P21" s="119">
        <v>9</v>
      </c>
      <c r="Q21" s="119">
        <v>27</v>
      </c>
      <c r="R21" s="119">
        <v>36</v>
      </c>
      <c r="S21" s="119">
        <v>15</v>
      </c>
      <c r="T21" s="119">
        <v>45</v>
      </c>
      <c r="U21" s="119">
        <v>60</v>
      </c>
      <c r="V21" s="119">
        <v>31</v>
      </c>
      <c r="W21" s="119">
        <v>84</v>
      </c>
      <c r="X21" s="119">
        <v>115</v>
      </c>
      <c r="Y21" s="119">
        <v>1554</v>
      </c>
      <c r="Z21" s="119">
        <v>869</v>
      </c>
      <c r="AA21" s="120">
        <v>2423</v>
      </c>
    </row>
    <row r="22" spans="1:27" ht="14.25" customHeight="1">
      <c r="A22" s="124"/>
      <c r="B22" s="125"/>
      <c r="C22" s="128" t="s">
        <v>34</v>
      </c>
      <c r="D22" s="175">
        <v>3</v>
      </c>
      <c r="E22" s="119">
        <v>2</v>
      </c>
      <c r="F22" s="119">
        <v>5</v>
      </c>
      <c r="G22" s="119">
        <v>8</v>
      </c>
      <c r="H22" s="119">
        <v>18</v>
      </c>
      <c r="I22" s="119">
        <v>26</v>
      </c>
      <c r="J22" s="119">
        <v>10</v>
      </c>
      <c r="K22" s="119">
        <v>28</v>
      </c>
      <c r="L22" s="119">
        <v>38</v>
      </c>
      <c r="M22" s="119">
        <v>15</v>
      </c>
      <c r="N22" s="119">
        <v>56</v>
      </c>
      <c r="O22" s="119">
        <v>71</v>
      </c>
      <c r="P22" s="119">
        <v>4</v>
      </c>
      <c r="Q22" s="119">
        <v>18</v>
      </c>
      <c r="R22" s="119">
        <v>22</v>
      </c>
      <c r="S22" s="119">
        <v>9</v>
      </c>
      <c r="T22" s="119">
        <v>54</v>
      </c>
      <c r="U22" s="119">
        <v>63</v>
      </c>
      <c r="V22" s="119">
        <v>56</v>
      </c>
      <c r="W22" s="119">
        <v>81</v>
      </c>
      <c r="X22" s="119">
        <v>137</v>
      </c>
      <c r="Y22" s="119">
        <v>1294</v>
      </c>
      <c r="Z22" s="119">
        <v>710</v>
      </c>
      <c r="AA22" s="120">
        <v>2004</v>
      </c>
    </row>
    <row r="23" spans="1:27" ht="27" customHeight="1">
      <c r="A23" s="122"/>
      <c r="B23" s="460" t="s">
        <v>260</v>
      </c>
      <c r="C23" s="461"/>
      <c r="D23" s="176">
        <v>7</v>
      </c>
      <c r="E23" s="115">
        <v>2</v>
      </c>
      <c r="F23" s="115">
        <v>9</v>
      </c>
      <c r="G23" s="115">
        <v>24</v>
      </c>
      <c r="H23" s="115">
        <v>54</v>
      </c>
      <c r="I23" s="115">
        <v>78</v>
      </c>
      <c r="J23" s="115">
        <v>110</v>
      </c>
      <c r="K23" s="115">
        <v>197</v>
      </c>
      <c r="L23" s="115">
        <v>307</v>
      </c>
      <c r="M23" s="115">
        <v>170</v>
      </c>
      <c r="N23" s="115">
        <v>299</v>
      </c>
      <c r="O23" s="115">
        <v>469</v>
      </c>
      <c r="P23" s="115">
        <v>52</v>
      </c>
      <c r="Q23" s="115">
        <v>144</v>
      </c>
      <c r="R23" s="115">
        <v>196</v>
      </c>
      <c r="S23" s="115">
        <v>99</v>
      </c>
      <c r="T23" s="115">
        <v>183</v>
      </c>
      <c r="U23" s="115">
        <v>282</v>
      </c>
      <c r="V23" s="115">
        <v>294</v>
      </c>
      <c r="W23" s="115">
        <v>497</v>
      </c>
      <c r="X23" s="115">
        <v>791</v>
      </c>
      <c r="Y23" s="115">
        <v>8506</v>
      </c>
      <c r="Z23" s="115">
        <v>4425</v>
      </c>
      <c r="AA23" s="116">
        <v>12931</v>
      </c>
    </row>
    <row r="24" spans="1:39" ht="14.25" customHeight="1">
      <c r="A24" s="124"/>
      <c r="B24" s="125"/>
      <c r="C24" s="128" t="s">
        <v>35</v>
      </c>
      <c r="D24" s="175">
        <v>1</v>
      </c>
      <c r="E24" s="119">
        <v>0</v>
      </c>
      <c r="F24" s="119">
        <v>1</v>
      </c>
      <c r="G24" s="119">
        <v>6</v>
      </c>
      <c r="H24" s="119">
        <v>19</v>
      </c>
      <c r="I24" s="119">
        <v>25</v>
      </c>
      <c r="J24" s="119">
        <v>15</v>
      </c>
      <c r="K24" s="119">
        <v>33</v>
      </c>
      <c r="L24" s="119">
        <v>48</v>
      </c>
      <c r="M24" s="119">
        <v>25</v>
      </c>
      <c r="N24" s="119">
        <v>34</v>
      </c>
      <c r="O24" s="119">
        <v>59</v>
      </c>
      <c r="P24" s="119">
        <v>10</v>
      </c>
      <c r="Q24" s="119">
        <v>22</v>
      </c>
      <c r="R24" s="119">
        <v>32</v>
      </c>
      <c r="S24" s="119">
        <v>12</v>
      </c>
      <c r="T24" s="119">
        <v>20</v>
      </c>
      <c r="U24" s="119">
        <v>32</v>
      </c>
      <c r="V24" s="119">
        <v>48</v>
      </c>
      <c r="W24" s="119">
        <v>99</v>
      </c>
      <c r="X24" s="119">
        <v>147</v>
      </c>
      <c r="Y24" s="119">
        <v>1504</v>
      </c>
      <c r="Z24" s="119">
        <v>688</v>
      </c>
      <c r="AA24" s="120">
        <v>2192</v>
      </c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</row>
    <row r="25" spans="1:27" ht="14.25" customHeight="1">
      <c r="A25" s="124"/>
      <c r="B25" s="125"/>
      <c r="C25" s="128" t="s">
        <v>36</v>
      </c>
      <c r="D25" s="175">
        <v>3</v>
      </c>
      <c r="E25" s="119">
        <v>0</v>
      </c>
      <c r="F25" s="119">
        <v>3</v>
      </c>
      <c r="G25" s="119">
        <v>3</v>
      </c>
      <c r="H25" s="119">
        <v>5</v>
      </c>
      <c r="I25" s="119">
        <v>8</v>
      </c>
      <c r="J25" s="119">
        <v>15</v>
      </c>
      <c r="K25" s="119">
        <v>16</v>
      </c>
      <c r="L25" s="119">
        <v>31</v>
      </c>
      <c r="M25" s="119">
        <v>17</v>
      </c>
      <c r="N25" s="119">
        <v>30</v>
      </c>
      <c r="O25" s="119">
        <v>47</v>
      </c>
      <c r="P25" s="119">
        <v>8</v>
      </c>
      <c r="Q25" s="119">
        <v>17</v>
      </c>
      <c r="R25" s="119">
        <v>25</v>
      </c>
      <c r="S25" s="119">
        <v>7</v>
      </c>
      <c r="T25" s="119">
        <v>12</v>
      </c>
      <c r="U25" s="119">
        <v>19</v>
      </c>
      <c r="V25" s="119">
        <v>36</v>
      </c>
      <c r="W25" s="119">
        <v>72</v>
      </c>
      <c r="X25" s="119">
        <v>108</v>
      </c>
      <c r="Y25" s="119">
        <v>957</v>
      </c>
      <c r="Z25" s="119">
        <v>596</v>
      </c>
      <c r="AA25" s="120">
        <v>1553</v>
      </c>
    </row>
    <row r="26" spans="1:27" ht="14.25" customHeight="1">
      <c r="A26" s="124"/>
      <c r="B26" s="125"/>
      <c r="C26" s="128" t="s">
        <v>37</v>
      </c>
      <c r="D26" s="175">
        <v>0</v>
      </c>
      <c r="E26" s="119">
        <v>0</v>
      </c>
      <c r="F26" s="119">
        <v>0</v>
      </c>
      <c r="G26" s="119">
        <v>1</v>
      </c>
      <c r="H26" s="119">
        <v>1</v>
      </c>
      <c r="I26" s="119">
        <v>2</v>
      </c>
      <c r="J26" s="119">
        <v>5</v>
      </c>
      <c r="K26" s="119">
        <v>11</v>
      </c>
      <c r="L26" s="119">
        <v>16</v>
      </c>
      <c r="M26" s="119">
        <v>4</v>
      </c>
      <c r="N26" s="119">
        <v>13</v>
      </c>
      <c r="O26" s="119">
        <v>17</v>
      </c>
      <c r="P26" s="119">
        <v>0</v>
      </c>
      <c r="Q26" s="119">
        <v>10</v>
      </c>
      <c r="R26" s="119">
        <v>10</v>
      </c>
      <c r="S26" s="119">
        <v>1</v>
      </c>
      <c r="T26" s="119">
        <v>6</v>
      </c>
      <c r="U26" s="119">
        <v>7</v>
      </c>
      <c r="V26" s="119">
        <v>14</v>
      </c>
      <c r="W26" s="119">
        <v>28</v>
      </c>
      <c r="X26" s="119">
        <v>42</v>
      </c>
      <c r="Y26" s="119">
        <v>518</v>
      </c>
      <c r="Z26" s="119">
        <v>264</v>
      </c>
      <c r="AA26" s="120">
        <v>782</v>
      </c>
    </row>
    <row r="27" spans="1:27" ht="14.25" customHeight="1">
      <c r="A27" s="124"/>
      <c r="B27" s="125"/>
      <c r="C27" s="128" t="s">
        <v>38</v>
      </c>
      <c r="D27" s="175">
        <v>2</v>
      </c>
      <c r="E27" s="119">
        <v>1</v>
      </c>
      <c r="F27" s="119">
        <v>3</v>
      </c>
      <c r="G27" s="119">
        <v>8</v>
      </c>
      <c r="H27" s="119">
        <v>13</v>
      </c>
      <c r="I27" s="119">
        <v>21</v>
      </c>
      <c r="J27" s="119">
        <v>54</v>
      </c>
      <c r="K27" s="119">
        <v>69</v>
      </c>
      <c r="L27" s="119">
        <v>123</v>
      </c>
      <c r="M27" s="119">
        <v>93</v>
      </c>
      <c r="N27" s="119">
        <v>139</v>
      </c>
      <c r="O27" s="119">
        <v>232</v>
      </c>
      <c r="P27" s="119">
        <v>17</v>
      </c>
      <c r="Q27" s="119">
        <v>58</v>
      </c>
      <c r="R27" s="119">
        <v>75</v>
      </c>
      <c r="S27" s="119">
        <v>57</v>
      </c>
      <c r="T27" s="119">
        <v>96</v>
      </c>
      <c r="U27" s="119">
        <v>153</v>
      </c>
      <c r="V27" s="119">
        <v>116</v>
      </c>
      <c r="W27" s="119">
        <v>186</v>
      </c>
      <c r="X27" s="119">
        <v>302</v>
      </c>
      <c r="Y27" s="119">
        <v>3453</v>
      </c>
      <c r="Z27" s="119">
        <v>1584</v>
      </c>
      <c r="AA27" s="120">
        <v>5037</v>
      </c>
    </row>
    <row r="28" spans="1:27" ht="14.25" customHeight="1">
      <c r="A28" s="124"/>
      <c r="B28" s="125"/>
      <c r="C28" s="128" t="s">
        <v>39</v>
      </c>
      <c r="D28" s="175">
        <v>0</v>
      </c>
      <c r="E28" s="119">
        <v>0</v>
      </c>
      <c r="F28" s="119">
        <v>0</v>
      </c>
      <c r="G28" s="119">
        <v>3</v>
      </c>
      <c r="H28" s="119">
        <v>4</v>
      </c>
      <c r="I28" s="119">
        <v>7</v>
      </c>
      <c r="J28" s="119">
        <v>9</v>
      </c>
      <c r="K28" s="119">
        <v>32</v>
      </c>
      <c r="L28" s="119">
        <v>41</v>
      </c>
      <c r="M28" s="119">
        <v>10</v>
      </c>
      <c r="N28" s="119">
        <v>27</v>
      </c>
      <c r="O28" s="119">
        <v>37</v>
      </c>
      <c r="P28" s="119">
        <v>4</v>
      </c>
      <c r="Q28" s="119">
        <v>8</v>
      </c>
      <c r="R28" s="119">
        <v>12</v>
      </c>
      <c r="S28" s="119">
        <v>6</v>
      </c>
      <c r="T28" s="119">
        <v>16</v>
      </c>
      <c r="U28" s="119">
        <v>22</v>
      </c>
      <c r="V28" s="119">
        <v>24</v>
      </c>
      <c r="W28" s="119">
        <v>34</v>
      </c>
      <c r="X28" s="119">
        <v>58</v>
      </c>
      <c r="Y28" s="119">
        <v>619</v>
      </c>
      <c r="Z28" s="119">
        <v>286</v>
      </c>
      <c r="AA28" s="120">
        <v>905</v>
      </c>
    </row>
    <row r="29" spans="1:27" ht="14.25" customHeight="1">
      <c r="A29" s="124"/>
      <c r="B29" s="125"/>
      <c r="C29" s="128" t="s">
        <v>40</v>
      </c>
      <c r="D29" s="175">
        <v>1</v>
      </c>
      <c r="E29" s="119">
        <v>1</v>
      </c>
      <c r="F29" s="119">
        <v>2</v>
      </c>
      <c r="G29" s="119">
        <v>3</v>
      </c>
      <c r="H29" s="119">
        <v>12</v>
      </c>
      <c r="I29" s="119">
        <v>15</v>
      </c>
      <c r="J29" s="119">
        <v>12</v>
      </c>
      <c r="K29" s="119">
        <v>36</v>
      </c>
      <c r="L29" s="119">
        <v>48</v>
      </c>
      <c r="M29" s="119">
        <v>21</v>
      </c>
      <c r="N29" s="119">
        <v>56</v>
      </c>
      <c r="O29" s="119">
        <v>77</v>
      </c>
      <c r="P29" s="119">
        <v>13</v>
      </c>
      <c r="Q29" s="119">
        <v>29</v>
      </c>
      <c r="R29" s="119">
        <v>42</v>
      </c>
      <c r="S29" s="119">
        <v>16</v>
      </c>
      <c r="T29" s="119">
        <v>33</v>
      </c>
      <c r="U29" s="119">
        <v>49</v>
      </c>
      <c r="V29" s="119">
        <v>56</v>
      </c>
      <c r="W29" s="119">
        <v>78</v>
      </c>
      <c r="X29" s="119">
        <v>134</v>
      </c>
      <c r="Y29" s="119">
        <v>1455</v>
      </c>
      <c r="Z29" s="119">
        <v>1007</v>
      </c>
      <c r="AA29" s="120">
        <v>2462</v>
      </c>
    </row>
    <row r="30" spans="1:27" ht="27" customHeight="1">
      <c r="A30" s="122"/>
      <c r="B30" s="460" t="s">
        <v>261</v>
      </c>
      <c r="C30" s="461"/>
      <c r="D30" s="176">
        <v>6</v>
      </c>
      <c r="E30" s="115">
        <v>14</v>
      </c>
      <c r="F30" s="115">
        <v>20</v>
      </c>
      <c r="G30" s="115">
        <v>18</v>
      </c>
      <c r="H30" s="115">
        <v>51</v>
      </c>
      <c r="I30" s="115">
        <v>69</v>
      </c>
      <c r="J30" s="115">
        <v>92</v>
      </c>
      <c r="K30" s="115">
        <v>162</v>
      </c>
      <c r="L30" s="115">
        <v>254</v>
      </c>
      <c r="M30" s="115">
        <v>87</v>
      </c>
      <c r="N30" s="115">
        <v>220</v>
      </c>
      <c r="O30" s="115">
        <v>307</v>
      </c>
      <c r="P30" s="115">
        <v>39</v>
      </c>
      <c r="Q30" s="115">
        <v>102</v>
      </c>
      <c r="R30" s="115">
        <v>141</v>
      </c>
      <c r="S30" s="115">
        <v>72</v>
      </c>
      <c r="T30" s="115">
        <v>139</v>
      </c>
      <c r="U30" s="115">
        <v>211</v>
      </c>
      <c r="V30" s="115">
        <v>257</v>
      </c>
      <c r="W30" s="115">
        <v>415</v>
      </c>
      <c r="X30" s="115">
        <v>672</v>
      </c>
      <c r="Y30" s="115">
        <v>5734</v>
      </c>
      <c r="Z30" s="115">
        <v>3374</v>
      </c>
      <c r="AA30" s="116">
        <v>9108</v>
      </c>
    </row>
    <row r="31" spans="1:27" ht="14.25" customHeight="1">
      <c r="A31" s="124"/>
      <c r="B31" s="125"/>
      <c r="C31" s="128" t="s">
        <v>41</v>
      </c>
      <c r="D31" s="175">
        <v>4</v>
      </c>
      <c r="E31" s="119">
        <v>9</v>
      </c>
      <c r="F31" s="119">
        <v>13</v>
      </c>
      <c r="G31" s="119">
        <v>4</v>
      </c>
      <c r="H31" s="119">
        <v>11</v>
      </c>
      <c r="I31" s="119">
        <v>15</v>
      </c>
      <c r="J31" s="119">
        <v>5</v>
      </c>
      <c r="K31" s="119">
        <v>26</v>
      </c>
      <c r="L31" s="119">
        <v>31</v>
      </c>
      <c r="M31" s="119">
        <v>17</v>
      </c>
      <c r="N31" s="119">
        <v>28</v>
      </c>
      <c r="O31" s="119">
        <v>45</v>
      </c>
      <c r="P31" s="119">
        <v>9</v>
      </c>
      <c r="Q31" s="119">
        <v>19</v>
      </c>
      <c r="R31" s="119">
        <v>28</v>
      </c>
      <c r="S31" s="119">
        <v>20</v>
      </c>
      <c r="T31" s="119">
        <v>28</v>
      </c>
      <c r="U31" s="119">
        <v>48</v>
      </c>
      <c r="V31" s="119">
        <v>71</v>
      </c>
      <c r="W31" s="119">
        <v>98</v>
      </c>
      <c r="X31" s="119">
        <v>169</v>
      </c>
      <c r="Y31" s="119">
        <v>1256</v>
      </c>
      <c r="Z31" s="119">
        <v>654</v>
      </c>
      <c r="AA31" s="120">
        <v>1910</v>
      </c>
    </row>
    <row r="32" spans="1:27" ht="14.25" customHeight="1">
      <c r="A32" s="124"/>
      <c r="B32" s="125"/>
      <c r="C32" s="128" t="s">
        <v>42</v>
      </c>
      <c r="D32" s="175">
        <v>0</v>
      </c>
      <c r="E32" s="119">
        <v>0</v>
      </c>
      <c r="F32" s="119">
        <v>0</v>
      </c>
      <c r="G32" s="119">
        <v>0</v>
      </c>
      <c r="H32" s="119">
        <v>2</v>
      </c>
      <c r="I32" s="119">
        <v>2</v>
      </c>
      <c r="J32" s="119">
        <v>2</v>
      </c>
      <c r="K32" s="119">
        <v>5</v>
      </c>
      <c r="L32" s="119">
        <v>7</v>
      </c>
      <c r="M32" s="119">
        <v>5</v>
      </c>
      <c r="N32" s="119">
        <v>5</v>
      </c>
      <c r="O32" s="119">
        <v>10</v>
      </c>
      <c r="P32" s="119">
        <v>3</v>
      </c>
      <c r="Q32" s="119">
        <v>2</v>
      </c>
      <c r="R32" s="119">
        <v>5</v>
      </c>
      <c r="S32" s="119">
        <v>1</v>
      </c>
      <c r="T32" s="119">
        <v>6</v>
      </c>
      <c r="U32" s="119">
        <v>7</v>
      </c>
      <c r="V32" s="119">
        <v>7</v>
      </c>
      <c r="W32" s="119">
        <v>13</v>
      </c>
      <c r="X32" s="119">
        <v>20</v>
      </c>
      <c r="Y32" s="119">
        <v>203</v>
      </c>
      <c r="Z32" s="119">
        <v>140</v>
      </c>
      <c r="AA32" s="120">
        <v>343</v>
      </c>
    </row>
    <row r="33" spans="1:27" ht="14.25" customHeight="1">
      <c r="A33" s="124"/>
      <c r="B33" s="125"/>
      <c r="C33" s="128" t="s">
        <v>43</v>
      </c>
      <c r="D33" s="175">
        <v>0</v>
      </c>
      <c r="E33" s="119">
        <v>1</v>
      </c>
      <c r="F33" s="119">
        <v>1</v>
      </c>
      <c r="G33" s="119">
        <v>1</v>
      </c>
      <c r="H33" s="119">
        <v>2</v>
      </c>
      <c r="I33" s="119">
        <v>3</v>
      </c>
      <c r="J33" s="119">
        <v>4</v>
      </c>
      <c r="K33" s="119">
        <v>15</v>
      </c>
      <c r="L33" s="119">
        <v>19</v>
      </c>
      <c r="M33" s="119">
        <v>9</v>
      </c>
      <c r="N33" s="119">
        <v>20</v>
      </c>
      <c r="O33" s="119">
        <v>29</v>
      </c>
      <c r="P33" s="119">
        <v>1</v>
      </c>
      <c r="Q33" s="119">
        <v>8</v>
      </c>
      <c r="R33" s="119">
        <v>9</v>
      </c>
      <c r="S33" s="119">
        <v>3</v>
      </c>
      <c r="T33" s="119">
        <v>10</v>
      </c>
      <c r="U33" s="119">
        <v>13</v>
      </c>
      <c r="V33" s="119">
        <v>16</v>
      </c>
      <c r="W33" s="119">
        <v>22</v>
      </c>
      <c r="X33" s="119">
        <v>38</v>
      </c>
      <c r="Y33" s="119">
        <v>522</v>
      </c>
      <c r="Z33" s="119">
        <v>348</v>
      </c>
      <c r="AA33" s="120">
        <v>870</v>
      </c>
    </row>
    <row r="34" spans="1:27" ht="14.25" customHeight="1">
      <c r="A34" s="124"/>
      <c r="B34" s="125"/>
      <c r="C34" s="128" t="s">
        <v>44</v>
      </c>
      <c r="D34" s="175">
        <v>0</v>
      </c>
      <c r="E34" s="119">
        <v>3</v>
      </c>
      <c r="F34" s="119">
        <v>3</v>
      </c>
      <c r="G34" s="119">
        <v>7</v>
      </c>
      <c r="H34" s="119">
        <v>12</v>
      </c>
      <c r="I34" s="119">
        <v>19</v>
      </c>
      <c r="J34" s="119">
        <v>25</v>
      </c>
      <c r="K34" s="119">
        <v>40</v>
      </c>
      <c r="L34" s="119">
        <v>65</v>
      </c>
      <c r="M34" s="119">
        <v>20</v>
      </c>
      <c r="N34" s="119">
        <v>68</v>
      </c>
      <c r="O34" s="119">
        <v>88</v>
      </c>
      <c r="P34" s="119">
        <v>9</v>
      </c>
      <c r="Q34" s="119">
        <v>38</v>
      </c>
      <c r="R34" s="119">
        <v>47</v>
      </c>
      <c r="S34" s="119">
        <v>11</v>
      </c>
      <c r="T34" s="119">
        <v>38</v>
      </c>
      <c r="U34" s="119">
        <v>49</v>
      </c>
      <c r="V34" s="119">
        <v>58</v>
      </c>
      <c r="W34" s="119">
        <v>88</v>
      </c>
      <c r="X34" s="119">
        <v>146</v>
      </c>
      <c r="Y34" s="119">
        <v>1521</v>
      </c>
      <c r="Z34" s="119">
        <v>893</v>
      </c>
      <c r="AA34" s="120">
        <v>2414</v>
      </c>
    </row>
    <row r="35" spans="1:27" ht="14.25" customHeight="1">
      <c r="A35" s="124"/>
      <c r="B35" s="125"/>
      <c r="C35" s="128" t="s">
        <v>45</v>
      </c>
      <c r="D35" s="175">
        <v>0</v>
      </c>
      <c r="E35" s="119">
        <v>0</v>
      </c>
      <c r="F35" s="119">
        <v>0</v>
      </c>
      <c r="G35" s="119">
        <v>1</v>
      </c>
      <c r="H35" s="119">
        <v>8</v>
      </c>
      <c r="I35" s="119">
        <v>9</v>
      </c>
      <c r="J35" s="119">
        <v>16</v>
      </c>
      <c r="K35" s="119">
        <v>27</v>
      </c>
      <c r="L35" s="119">
        <v>43</v>
      </c>
      <c r="M35" s="119">
        <v>14</v>
      </c>
      <c r="N35" s="119">
        <v>27</v>
      </c>
      <c r="O35" s="119">
        <v>41</v>
      </c>
      <c r="P35" s="119">
        <v>7</v>
      </c>
      <c r="Q35" s="119">
        <v>10</v>
      </c>
      <c r="R35" s="119">
        <v>17</v>
      </c>
      <c r="S35" s="119">
        <v>19</v>
      </c>
      <c r="T35" s="119">
        <v>18</v>
      </c>
      <c r="U35" s="119">
        <v>37</v>
      </c>
      <c r="V35" s="119">
        <v>41</v>
      </c>
      <c r="W35" s="119">
        <v>82</v>
      </c>
      <c r="X35" s="119">
        <v>123</v>
      </c>
      <c r="Y35" s="119">
        <v>660</v>
      </c>
      <c r="Z35" s="119">
        <v>432</v>
      </c>
      <c r="AA35" s="120">
        <v>1092</v>
      </c>
    </row>
    <row r="36" spans="1:27" ht="14.25" customHeight="1">
      <c r="A36" s="124"/>
      <c r="B36" s="125"/>
      <c r="C36" s="128" t="s">
        <v>46</v>
      </c>
      <c r="D36" s="175">
        <v>2</v>
      </c>
      <c r="E36" s="119">
        <v>1</v>
      </c>
      <c r="F36" s="119">
        <v>3</v>
      </c>
      <c r="G36" s="119">
        <v>2</v>
      </c>
      <c r="H36" s="119">
        <v>10</v>
      </c>
      <c r="I36" s="119">
        <v>12</v>
      </c>
      <c r="J36" s="119">
        <v>21</v>
      </c>
      <c r="K36" s="119">
        <v>28</v>
      </c>
      <c r="L36" s="119">
        <v>49</v>
      </c>
      <c r="M36" s="119">
        <v>13</v>
      </c>
      <c r="N36" s="119">
        <v>46</v>
      </c>
      <c r="O36" s="119">
        <v>59</v>
      </c>
      <c r="P36" s="119">
        <v>7</v>
      </c>
      <c r="Q36" s="119">
        <v>14</v>
      </c>
      <c r="R36" s="119">
        <v>21</v>
      </c>
      <c r="S36" s="119">
        <v>6</v>
      </c>
      <c r="T36" s="119">
        <v>18</v>
      </c>
      <c r="U36" s="119">
        <v>24</v>
      </c>
      <c r="V36" s="119">
        <v>37</v>
      </c>
      <c r="W36" s="119">
        <v>55</v>
      </c>
      <c r="X36" s="119">
        <v>92</v>
      </c>
      <c r="Y36" s="119">
        <v>841</v>
      </c>
      <c r="Z36" s="119">
        <v>508</v>
      </c>
      <c r="AA36" s="120">
        <v>1349</v>
      </c>
    </row>
    <row r="37" spans="1:27" ht="14.25" customHeight="1">
      <c r="A37" s="124"/>
      <c r="B37" s="125"/>
      <c r="C37" s="128" t="s">
        <v>47</v>
      </c>
      <c r="D37" s="175">
        <v>0</v>
      </c>
      <c r="E37" s="119">
        <v>0</v>
      </c>
      <c r="F37" s="119">
        <v>0</v>
      </c>
      <c r="G37" s="119">
        <v>2</v>
      </c>
      <c r="H37" s="119">
        <v>5</v>
      </c>
      <c r="I37" s="119">
        <v>7</v>
      </c>
      <c r="J37" s="119">
        <v>8</v>
      </c>
      <c r="K37" s="119">
        <v>11</v>
      </c>
      <c r="L37" s="119">
        <v>19</v>
      </c>
      <c r="M37" s="119">
        <v>5</v>
      </c>
      <c r="N37" s="119">
        <v>20</v>
      </c>
      <c r="O37" s="119">
        <v>25</v>
      </c>
      <c r="P37" s="119">
        <v>1</v>
      </c>
      <c r="Q37" s="119">
        <v>6</v>
      </c>
      <c r="R37" s="119">
        <v>7</v>
      </c>
      <c r="S37" s="119">
        <v>8</v>
      </c>
      <c r="T37" s="119">
        <v>18</v>
      </c>
      <c r="U37" s="119">
        <v>26</v>
      </c>
      <c r="V37" s="119">
        <v>20</v>
      </c>
      <c r="W37" s="119">
        <v>49</v>
      </c>
      <c r="X37" s="119">
        <v>69</v>
      </c>
      <c r="Y37" s="119">
        <v>507</v>
      </c>
      <c r="Z37" s="119">
        <v>284</v>
      </c>
      <c r="AA37" s="120">
        <v>791</v>
      </c>
    </row>
    <row r="38" spans="1:27" ht="14.25" customHeight="1">
      <c r="A38" s="124"/>
      <c r="B38" s="125"/>
      <c r="C38" s="128" t="s">
        <v>48</v>
      </c>
      <c r="D38" s="175">
        <v>0</v>
      </c>
      <c r="E38" s="119">
        <v>0</v>
      </c>
      <c r="F38" s="119">
        <v>0</v>
      </c>
      <c r="G38" s="119">
        <v>1</v>
      </c>
      <c r="H38" s="119">
        <v>1</v>
      </c>
      <c r="I38" s="119">
        <v>2</v>
      </c>
      <c r="J38" s="119">
        <v>11</v>
      </c>
      <c r="K38" s="119">
        <v>10</v>
      </c>
      <c r="L38" s="119">
        <v>21</v>
      </c>
      <c r="M38" s="119">
        <v>4</v>
      </c>
      <c r="N38" s="119">
        <v>6</v>
      </c>
      <c r="O38" s="119">
        <v>10</v>
      </c>
      <c r="P38" s="119">
        <v>2</v>
      </c>
      <c r="Q38" s="119">
        <v>5</v>
      </c>
      <c r="R38" s="119">
        <v>7</v>
      </c>
      <c r="S38" s="119">
        <v>4</v>
      </c>
      <c r="T38" s="119">
        <v>3</v>
      </c>
      <c r="U38" s="119">
        <v>7</v>
      </c>
      <c r="V38" s="119">
        <v>7</v>
      </c>
      <c r="W38" s="119">
        <v>8</v>
      </c>
      <c r="X38" s="119">
        <v>15</v>
      </c>
      <c r="Y38" s="119">
        <v>224</v>
      </c>
      <c r="Z38" s="119">
        <v>115</v>
      </c>
      <c r="AA38" s="120">
        <v>339</v>
      </c>
    </row>
    <row r="39" spans="1:27" ht="20.25" customHeight="1">
      <c r="A39" s="495" t="s">
        <v>49</v>
      </c>
      <c r="B39" s="470"/>
      <c r="C39" s="471"/>
      <c r="D39" s="177">
        <v>8</v>
      </c>
      <c r="E39" s="113">
        <v>49</v>
      </c>
      <c r="F39" s="113">
        <v>57</v>
      </c>
      <c r="G39" s="113">
        <v>66</v>
      </c>
      <c r="H39" s="113">
        <v>187</v>
      </c>
      <c r="I39" s="113">
        <v>253</v>
      </c>
      <c r="J39" s="113">
        <v>130</v>
      </c>
      <c r="K39" s="113">
        <v>278</v>
      </c>
      <c r="L39" s="113">
        <v>408</v>
      </c>
      <c r="M39" s="113">
        <v>288</v>
      </c>
      <c r="N39" s="113">
        <v>427</v>
      </c>
      <c r="O39" s="113">
        <v>715</v>
      </c>
      <c r="P39" s="113">
        <v>136</v>
      </c>
      <c r="Q39" s="113">
        <v>370</v>
      </c>
      <c r="R39" s="113">
        <v>506</v>
      </c>
      <c r="S39" s="113">
        <v>183</v>
      </c>
      <c r="T39" s="113">
        <v>344</v>
      </c>
      <c r="U39" s="113">
        <v>527</v>
      </c>
      <c r="V39" s="113">
        <v>469</v>
      </c>
      <c r="W39" s="113">
        <v>669</v>
      </c>
      <c r="X39" s="113">
        <v>1138</v>
      </c>
      <c r="Y39" s="113">
        <v>11934</v>
      </c>
      <c r="Z39" s="113">
        <v>4835</v>
      </c>
      <c r="AA39" s="114">
        <v>16769</v>
      </c>
    </row>
    <row r="40" spans="1:27" ht="17.25" customHeight="1">
      <c r="A40" s="122"/>
      <c r="B40" s="123" t="s">
        <v>50</v>
      </c>
      <c r="C40" s="129"/>
      <c r="D40" s="176">
        <v>0</v>
      </c>
      <c r="E40" s="115">
        <v>0</v>
      </c>
      <c r="F40" s="115">
        <v>0</v>
      </c>
      <c r="G40" s="115">
        <v>4</v>
      </c>
      <c r="H40" s="115">
        <v>5</v>
      </c>
      <c r="I40" s="115">
        <v>9</v>
      </c>
      <c r="J40" s="115">
        <v>15</v>
      </c>
      <c r="K40" s="115">
        <v>18</v>
      </c>
      <c r="L40" s="115">
        <v>33</v>
      </c>
      <c r="M40" s="115">
        <v>16</v>
      </c>
      <c r="N40" s="115">
        <v>33</v>
      </c>
      <c r="O40" s="115">
        <v>49</v>
      </c>
      <c r="P40" s="115">
        <v>16</v>
      </c>
      <c r="Q40" s="115">
        <v>25</v>
      </c>
      <c r="R40" s="115">
        <v>41</v>
      </c>
      <c r="S40" s="115">
        <v>16</v>
      </c>
      <c r="T40" s="115">
        <v>23</v>
      </c>
      <c r="U40" s="115">
        <v>39</v>
      </c>
      <c r="V40" s="115">
        <v>65</v>
      </c>
      <c r="W40" s="115">
        <v>61</v>
      </c>
      <c r="X40" s="115">
        <v>126</v>
      </c>
      <c r="Y40" s="115">
        <v>853</v>
      </c>
      <c r="Z40" s="115">
        <v>585</v>
      </c>
      <c r="AA40" s="116">
        <v>1438</v>
      </c>
    </row>
    <row r="41" spans="1:27" ht="14.25" customHeight="1">
      <c r="A41" s="124"/>
      <c r="B41" s="125"/>
      <c r="C41" s="128" t="s">
        <v>51</v>
      </c>
      <c r="D41" s="175">
        <v>0</v>
      </c>
      <c r="E41" s="119">
        <v>0</v>
      </c>
      <c r="F41" s="119">
        <v>0</v>
      </c>
      <c r="G41" s="119">
        <v>4</v>
      </c>
      <c r="H41" s="119">
        <v>5</v>
      </c>
      <c r="I41" s="119">
        <v>9</v>
      </c>
      <c r="J41" s="119">
        <v>15</v>
      </c>
      <c r="K41" s="119">
        <v>18</v>
      </c>
      <c r="L41" s="119">
        <v>33</v>
      </c>
      <c r="M41" s="119">
        <v>16</v>
      </c>
      <c r="N41" s="119">
        <v>33</v>
      </c>
      <c r="O41" s="119">
        <v>49</v>
      </c>
      <c r="P41" s="119">
        <v>16</v>
      </c>
      <c r="Q41" s="119">
        <v>25</v>
      </c>
      <c r="R41" s="119">
        <v>41</v>
      </c>
      <c r="S41" s="119">
        <v>16</v>
      </c>
      <c r="T41" s="119">
        <v>23</v>
      </c>
      <c r="U41" s="119">
        <v>39</v>
      </c>
      <c r="V41" s="119">
        <v>65</v>
      </c>
      <c r="W41" s="119">
        <v>61</v>
      </c>
      <c r="X41" s="119">
        <v>126</v>
      </c>
      <c r="Y41" s="119">
        <v>853</v>
      </c>
      <c r="Z41" s="119">
        <v>585</v>
      </c>
      <c r="AA41" s="120">
        <v>1438</v>
      </c>
    </row>
    <row r="42" spans="1:27" ht="17.25" customHeight="1">
      <c r="A42" s="122"/>
      <c r="B42" s="123" t="s">
        <v>52</v>
      </c>
      <c r="C42" s="129"/>
      <c r="D42" s="176">
        <v>3</v>
      </c>
      <c r="E42" s="115">
        <v>9</v>
      </c>
      <c r="F42" s="115">
        <v>12</v>
      </c>
      <c r="G42" s="115">
        <v>42</v>
      </c>
      <c r="H42" s="115">
        <v>69</v>
      </c>
      <c r="I42" s="115">
        <v>111</v>
      </c>
      <c r="J42" s="115">
        <v>49</v>
      </c>
      <c r="K42" s="115">
        <v>100</v>
      </c>
      <c r="L42" s="115">
        <v>149</v>
      </c>
      <c r="M42" s="115">
        <v>82</v>
      </c>
      <c r="N42" s="115">
        <v>160</v>
      </c>
      <c r="O42" s="115">
        <v>242</v>
      </c>
      <c r="P42" s="115">
        <v>55</v>
      </c>
      <c r="Q42" s="115">
        <v>148</v>
      </c>
      <c r="R42" s="115">
        <v>203</v>
      </c>
      <c r="S42" s="115">
        <v>89</v>
      </c>
      <c r="T42" s="115">
        <v>145</v>
      </c>
      <c r="U42" s="115">
        <v>234</v>
      </c>
      <c r="V42" s="115">
        <v>155</v>
      </c>
      <c r="W42" s="115">
        <v>269</v>
      </c>
      <c r="X42" s="115">
        <v>424</v>
      </c>
      <c r="Y42" s="115">
        <v>4917</v>
      </c>
      <c r="Z42" s="115">
        <v>1823</v>
      </c>
      <c r="AA42" s="116">
        <v>6740</v>
      </c>
    </row>
    <row r="43" spans="1:27" ht="14.25" customHeight="1">
      <c r="A43" s="124"/>
      <c r="B43" s="125"/>
      <c r="C43" s="128" t="s">
        <v>53</v>
      </c>
      <c r="D43" s="175">
        <v>0</v>
      </c>
      <c r="E43" s="119">
        <v>1</v>
      </c>
      <c r="F43" s="119">
        <v>1</v>
      </c>
      <c r="G43" s="119">
        <v>1</v>
      </c>
      <c r="H43" s="119">
        <v>5</v>
      </c>
      <c r="I43" s="119">
        <v>6</v>
      </c>
      <c r="J43" s="119">
        <v>5</v>
      </c>
      <c r="K43" s="119">
        <v>8</v>
      </c>
      <c r="L43" s="119">
        <v>13</v>
      </c>
      <c r="M43" s="119">
        <v>3</v>
      </c>
      <c r="N43" s="119">
        <v>11</v>
      </c>
      <c r="O43" s="119">
        <v>14</v>
      </c>
      <c r="P43" s="119">
        <v>2</v>
      </c>
      <c r="Q43" s="119">
        <v>5</v>
      </c>
      <c r="R43" s="119">
        <v>7</v>
      </c>
      <c r="S43" s="119">
        <v>4</v>
      </c>
      <c r="T43" s="119">
        <v>7</v>
      </c>
      <c r="U43" s="119">
        <v>11</v>
      </c>
      <c r="V43" s="119">
        <v>7</v>
      </c>
      <c r="W43" s="119">
        <v>7</v>
      </c>
      <c r="X43" s="119">
        <v>14</v>
      </c>
      <c r="Y43" s="119">
        <v>273</v>
      </c>
      <c r="Z43" s="119">
        <v>114</v>
      </c>
      <c r="AA43" s="120">
        <v>387</v>
      </c>
    </row>
    <row r="44" spans="1:27" ht="14.25" customHeight="1">
      <c r="A44" s="124"/>
      <c r="B44" s="125"/>
      <c r="C44" s="128" t="s">
        <v>54</v>
      </c>
      <c r="D44" s="175">
        <v>0</v>
      </c>
      <c r="E44" s="119">
        <v>1</v>
      </c>
      <c r="F44" s="119">
        <v>1</v>
      </c>
      <c r="G44" s="119">
        <v>6</v>
      </c>
      <c r="H44" s="119">
        <v>13</v>
      </c>
      <c r="I44" s="119">
        <v>19</v>
      </c>
      <c r="J44" s="119">
        <v>20</v>
      </c>
      <c r="K44" s="119">
        <v>32</v>
      </c>
      <c r="L44" s="119">
        <v>52</v>
      </c>
      <c r="M44" s="119">
        <v>35</v>
      </c>
      <c r="N44" s="119">
        <v>61</v>
      </c>
      <c r="O44" s="119">
        <v>96</v>
      </c>
      <c r="P44" s="119">
        <v>19</v>
      </c>
      <c r="Q44" s="119">
        <v>64</v>
      </c>
      <c r="R44" s="119">
        <v>83</v>
      </c>
      <c r="S44" s="119">
        <v>41</v>
      </c>
      <c r="T44" s="119">
        <v>62</v>
      </c>
      <c r="U44" s="119">
        <v>103</v>
      </c>
      <c r="V44" s="119">
        <v>65</v>
      </c>
      <c r="W44" s="119">
        <v>127</v>
      </c>
      <c r="X44" s="119">
        <v>192</v>
      </c>
      <c r="Y44" s="119">
        <v>1900</v>
      </c>
      <c r="Z44" s="119">
        <v>689</v>
      </c>
      <c r="AA44" s="120">
        <v>2589</v>
      </c>
    </row>
    <row r="45" spans="1:27" ht="14.25" customHeight="1">
      <c r="A45" s="124"/>
      <c r="B45" s="125"/>
      <c r="C45" s="128" t="s">
        <v>55</v>
      </c>
      <c r="D45" s="175">
        <v>2</v>
      </c>
      <c r="E45" s="119">
        <v>1</v>
      </c>
      <c r="F45" s="119">
        <v>3</v>
      </c>
      <c r="G45" s="119">
        <v>5</v>
      </c>
      <c r="H45" s="119">
        <v>15</v>
      </c>
      <c r="I45" s="119">
        <v>20</v>
      </c>
      <c r="J45" s="119">
        <v>7</v>
      </c>
      <c r="K45" s="119">
        <v>15</v>
      </c>
      <c r="L45" s="119">
        <v>22</v>
      </c>
      <c r="M45" s="119">
        <v>10</v>
      </c>
      <c r="N45" s="119">
        <v>34</v>
      </c>
      <c r="O45" s="119">
        <v>44</v>
      </c>
      <c r="P45" s="119">
        <v>21</v>
      </c>
      <c r="Q45" s="119">
        <v>29</v>
      </c>
      <c r="R45" s="119">
        <v>50</v>
      </c>
      <c r="S45" s="119">
        <v>10</v>
      </c>
      <c r="T45" s="119">
        <v>20</v>
      </c>
      <c r="U45" s="119">
        <v>30</v>
      </c>
      <c r="V45" s="119">
        <v>32</v>
      </c>
      <c r="W45" s="119">
        <v>48</v>
      </c>
      <c r="X45" s="119">
        <v>80</v>
      </c>
      <c r="Y45" s="119">
        <v>919</v>
      </c>
      <c r="Z45" s="119">
        <v>263</v>
      </c>
      <c r="AA45" s="120">
        <v>1182</v>
      </c>
    </row>
    <row r="46" spans="1:27" ht="14.25" customHeight="1">
      <c r="A46" s="124"/>
      <c r="B46" s="125"/>
      <c r="C46" s="128" t="s">
        <v>56</v>
      </c>
      <c r="D46" s="175">
        <v>1</v>
      </c>
      <c r="E46" s="119">
        <v>2</v>
      </c>
      <c r="F46" s="119">
        <v>3</v>
      </c>
      <c r="G46" s="119">
        <v>17</v>
      </c>
      <c r="H46" s="119">
        <v>16</v>
      </c>
      <c r="I46" s="119">
        <v>33</v>
      </c>
      <c r="J46" s="119">
        <v>3</v>
      </c>
      <c r="K46" s="119">
        <v>15</v>
      </c>
      <c r="L46" s="119">
        <v>18</v>
      </c>
      <c r="M46" s="119">
        <v>6</v>
      </c>
      <c r="N46" s="119">
        <v>10</v>
      </c>
      <c r="O46" s="119">
        <v>16</v>
      </c>
      <c r="P46" s="119">
        <v>1</v>
      </c>
      <c r="Q46" s="119">
        <v>7</v>
      </c>
      <c r="R46" s="119">
        <v>8</v>
      </c>
      <c r="S46" s="119">
        <v>5</v>
      </c>
      <c r="T46" s="119">
        <v>10</v>
      </c>
      <c r="U46" s="119">
        <v>15</v>
      </c>
      <c r="V46" s="119">
        <v>5</v>
      </c>
      <c r="W46" s="119">
        <v>11</v>
      </c>
      <c r="X46" s="119">
        <v>16</v>
      </c>
      <c r="Y46" s="119">
        <v>349</v>
      </c>
      <c r="Z46" s="119">
        <v>178</v>
      </c>
      <c r="AA46" s="120">
        <v>527</v>
      </c>
    </row>
    <row r="47" spans="1:27" ht="14.25" customHeight="1">
      <c r="A47" s="124"/>
      <c r="B47" s="125"/>
      <c r="C47" s="128" t="s">
        <v>57</v>
      </c>
      <c r="D47" s="175">
        <v>0</v>
      </c>
      <c r="E47" s="119">
        <v>2</v>
      </c>
      <c r="F47" s="119">
        <v>2</v>
      </c>
      <c r="G47" s="119">
        <v>5</v>
      </c>
      <c r="H47" s="119">
        <v>10</v>
      </c>
      <c r="I47" s="119">
        <v>15</v>
      </c>
      <c r="J47" s="119">
        <v>5</v>
      </c>
      <c r="K47" s="119">
        <v>16</v>
      </c>
      <c r="L47" s="119">
        <v>21</v>
      </c>
      <c r="M47" s="119">
        <v>12</v>
      </c>
      <c r="N47" s="119">
        <v>19</v>
      </c>
      <c r="O47" s="119">
        <v>31</v>
      </c>
      <c r="P47" s="119">
        <v>7</v>
      </c>
      <c r="Q47" s="119">
        <v>23</v>
      </c>
      <c r="R47" s="119">
        <v>30</v>
      </c>
      <c r="S47" s="119">
        <v>10</v>
      </c>
      <c r="T47" s="119">
        <v>15</v>
      </c>
      <c r="U47" s="119">
        <v>25</v>
      </c>
      <c r="V47" s="119">
        <v>23</v>
      </c>
      <c r="W47" s="119">
        <v>44</v>
      </c>
      <c r="X47" s="119">
        <v>67</v>
      </c>
      <c r="Y47" s="119">
        <v>685</v>
      </c>
      <c r="Z47" s="119">
        <v>257</v>
      </c>
      <c r="AA47" s="120">
        <v>942</v>
      </c>
    </row>
    <row r="48" spans="1:27" ht="14.25" customHeight="1">
      <c r="A48" s="124"/>
      <c r="B48" s="125"/>
      <c r="C48" s="128" t="s">
        <v>58</v>
      </c>
      <c r="D48" s="175">
        <v>0</v>
      </c>
      <c r="E48" s="119">
        <v>0</v>
      </c>
      <c r="F48" s="119">
        <v>0</v>
      </c>
      <c r="G48" s="119">
        <v>1</v>
      </c>
      <c r="H48" s="119">
        <v>1</v>
      </c>
      <c r="I48" s="119">
        <v>2</v>
      </c>
      <c r="J48" s="119">
        <v>3</v>
      </c>
      <c r="K48" s="119">
        <v>3</v>
      </c>
      <c r="L48" s="119">
        <v>6</v>
      </c>
      <c r="M48" s="119">
        <v>4</v>
      </c>
      <c r="N48" s="119">
        <v>12</v>
      </c>
      <c r="O48" s="119">
        <v>16</v>
      </c>
      <c r="P48" s="119">
        <v>3</v>
      </c>
      <c r="Q48" s="119">
        <v>14</v>
      </c>
      <c r="R48" s="119">
        <v>17</v>
      </c>
      <c r="S48" s="119">
        <v>8</v>
      </c>
      <c r="T48" s="119">
        <v>11</v>
      </c>
      <c r="U48" s="119">
        <v>19</v>
      </c>
      <c r="V48" s="119">
        <v>16</v>
      </c>
      <c r="W48" s="119">
        <v>17</v>
      </c>
      <c r="X48" s="119">
        <v>33</v>
      </c>
      <c r="Y48" s="119">
        <v>367</v>
      </c>
      <c r="Z48" s="119">
        <v>153</v>
      </c>
      <c r="AA48" s="120">
        <v>520</v>
      </c>
    </row>
    <row r="49" spans="1:27" ht="14.25" customHeight="1">
      <c r="A49" s="124"/>
      <c r="B49" s="125"/>
      <c r="C49" s="128" t="s">
        <v>59</v>
      </c>
      <c r="D49" s="175">
        <v>0</v>
      </c>
      <c r="E49" s="119">
        <v>2</v>
      </c>
      <c r="F49" s="119">
        <v>2</v>
      </c>
      <c r="G49" s="119">
        <v>7</v>
      </c>
      <c r="H49" s="119">
        <v>9</v>
      </c>
      <c r="I49" s="119">
        <v>16</v>
      </c>
      <c r="J49" s="119">
        <v>6</v>
      </c>
      <c r="K49" s="119">
        <v>11</v>
      </c>
      <c r="L49" s="119">
        <v>17</v>
      </c>
      <c r="M49" s="119">
        <v>12</v>
      </c>
      <c r="N49" s="119">
        <v>13</v>
      </c>
      <c r="O49" s="119">
        <v>25</v>
      </c>
      <c r="P49" s="119">
        <v>2</v>
      </c>
      <c r="Q49" s="119">
        <v>6</v>
      </c>
      <c r="R49" s="119">
        <v>8</v>
      </c>
      <c r="S49" s="119">
        <v>11</v>
      </c>
      <c r="T49" s="119">
        <v>20</v>
      </c>
      <c r="U49" s="119">
        <v>31</v>
      </c>
      <c r="V49" s="119">
        <v>7</v>
      </c>
      <c r="W49" s="119">
        <v>15</v>
      </c>
      <c r="X49" s="119">
        <v>22</v>
      </c>
      <c r="Y49" s="119">
        <v>424</v>
      </c>
      <c r="Z49" s="119">
        <v>169</v>
      </c>
      <c r="AA49" s="120">
        <v>593</v>
      </c>
    </row>
    <row r="50" spans="1:27" ht="17.25" customHeight="1">
      <c r="A50" s="122"/>
      <c r="B50" s="123" t="s">
        <v>60</v>
      </c>
      <c r="C50" s="129"/>
      <c r="D50" s="176">
        <v>5</v>
      </c>
      <c r="E50" s="115">
        <v>34</v>
      </c>
      <c r="F50" s="115">
        <v>39</v>
      </c>
      <c r="G50" s="115">
        <v>9</v>
      </c>
      <c r="H50" s="115">
        <v>60</v>
      </c>
      <c r="I50" s="115">
        <v>69</v>
      </c>
      <c r="J50" s="115">
        <v>49</v>
      </c>
      <c r="K50" s="115">
        <v>94</v>
      </c>
      <c r="L50" s="115">
        <v>143</v>
      </c>
      <c r="M50" s="115">
        <v>143</v>
      </c>
      <c r="N50" s="115">
        <v>164</v>
      </c>
      <c r="O50" s="115">
        <v>307</v>
      </c>
      <c r="P50" s="115">
        <v>38</v>
      </c>
      <c r="Q50" s="115">
        <v>116</v>
      </c>
      <c r="R50" s="115">
        <v>154</v>
      </c>
      <c r="S50" s="115">
        <v>41</v>
      </c>
      <c r="T50" s="115">
        <v>102</v>
      </c>
      <c r="U50" s="115">
        <v>143</v>
      </c>
      <c r="V50" s="115">
        <v>158</v>
      </c>
      <c r="W50" s="115">
        <v>185</v>
      </c>
      <c r="X50" s="115">
        <v>343</v>
      </c>
      <c r="Y50" s="115">
        <v>4503</v>
      </c>
      <c r="Z50" s="115">
        <v>1709</v>
      </c>
      <c r="AA50" s="116">
        <v>6212</v>
      </c>
    </row>
    <row r="51" spans="1:27" ht="14.25" customHeight="1">
      <c r="A51" s="124"/>
      <c r="B51" s="125"/>
      <c r="C51" s="128" t="s">
        <v>61</v>
      </c>
      <c r="D51" s="175">
        <v>0</v>
      </c>
      <c r="E51" s="119">
        <v>2</v>
      </c>
      <c r="F51" s="119">
        <v>2</v>
      </c>
      <c r="G51" s="119">
        <v>0</v>
      </c>
      <c r="H51" s="119">
        <v>8</v>
      </c>
      <c r="I51" s="119">
        <v>8</v>
      </c>
      <c r="J51" s="119">
        <v>4</v>
      </c>
      <c r="K51" s="119">
        <v>11</v>
      </c>
      <c r="L51" s="119">
        <v>15</v>
      </c>
      <c r="M51" s="119">
        <v>5</v>
      </c>
      <c r="N51" s="119">
        <v>13</v>
      </c>
      <c r="O51" s="119">
        <v>18</v>
      </c>
      <c r="P51" s="119">
        <v>4</v>
      </c>
      <c r="Q51" s="119">
        <v>13</v>
      </c>
      <c r="R51" s="119">
        <v>17</v>
      </c>
      <c r="S51" s="119">
        <v>6</v>
      </c>
      <c r="T51" s="119">
        <v>12</v>
      </c>
      <c r="U51" s="119">
        <v>18</v>
      </c>
      <c r="V51" s="119">
        <v>19</v>
      </c>
      <c r="W51" s="119">
        <v>23</v>
      </c>
      <c r="X51" s="119">
        <v>42</v>
      </c>
      <c r="Y51" s="119">
        <v>446</v>
      </c>
      <c r="Z51" s="119">
        <v>131</v>
      </c>
      <c r="AA51" s="120">
        <v>577</v>
      </c>
    </row>
    <row r="52" spans="1:27" ht="14.25" customHeight="1">
      <c r="A52" s="124"/>
      <c r="B52" s="125"/>
      <c r="C52" s="128" t="s">
        <v>60</v>
      </c>
      <c r="D52" s="175">
        <v>1</v>
      </c>
      <c r="E52" s="119">
        <v>3</v>
      </c>
      <c r="F52" s="119">
        <v>4</v>
      </c>
      <c r="G52" s="119">
        <v>7</v>
      </c>
      <c r="H52" s="119">
        <v>19</v>
      </c>
      <c r="I52" s="119">
        <v>26</v>
      </c>
      <c r="J52" s="119">
        <v>34</v>
      </c>
      <c r="K52" s="119">
        <v>52</v>
      </c>
      <c r="L52" s="119">
        <v>86</v>
      </c>
      <c r="M52" s="119">
        <v>107</v>
      </c>
      <c r="N52" s="119">
        <v>104</v>
      </c>
      <c r="O52" s="119">
        <v>211</v>
      </c>
      <c r="P52" s="119">
        <v>26</v>
      </c>
      <c r="Q52" s="119">
        <v>67</v>
      </c>
      <c r="R52" s="119">
        <v>93</v>
      </c>
      <c r="S52" s="119">
        <v>24</v>
      </c>
      <c r="T52" s="119">
        <v>63</v>
      </c>
      <c r="U52" s="119">
        <v>87</v>
      </c>
      <c r="V52" s="119">
        <v>107</v>
      </c>
      <c r="W52" s="119">
        <v>112</v>
      </c>
      <c r="X52" s="119">
        <v>219</v>
      </c>
      <c r="Y52" s="119">
        <v>2844</v>
      </c>
      <c r="Z52" s="119">
        <v>1023</v>
      </c>
      <c r="AA52" s="120">
        <v>3867</v>
      </c>
    </row>
    <row r="53" spans="1:27" ht="14.25" customHeight="1">
      <c r="A53" s="124"/>
      <c r="B53" s="125"/>
      <c r="C53" s="128" t="s">
        <v>62</v>
      </c>
      <c r="D53" s="175">
        <v>4</v>
      </c>
      <c r="E53" s="119">
        <v>29</v>
      </c>
      <c r="F53" s="119">
        <v>33</v>
      </c>
      <c r="G53" s="119">
        <v>2</v>
      </c>
      <c r="H53" s="119">
        <v>31</v>
      </c>
      <c r="I53" s="119">
        <v>33</v>
      </c>
      <c r="J53" s="119">
        <v>9</v>
      </c>
      <c r="K53" s="119">
        <v>24</v>
      </c>
      <c r="L53" s="119">
        <v>33</v>
      </c>
      <c r="M53" s="119">
        <v>24</v>
      </c>
      <c r="N53" s="119">
        <v>38</v>
      </c>
      <c r="O53" s="119">
        <v>62</v>
      </c>
      <c r="P53" s="119">
        <v>7</v>
      </c>
      <c r="Q53" s="119">
        <v>29</v>
      </c>
      <c r="R53" s="119">
        <v>36</v>
      </c>
      <c r="S53" s="119">
        <v>7</v>
      </c>
      <c r="T53" s="119">
        <v>23</v>
      </c>
      <c r="U53" s="119">
        <v>30</v>
      </c>
      <c r="V53" s="119">
        <v>27</v>
      </c>
      <c r="W53" s="119">
        <v>42</v>
      </c>
      <c r="X53" s="119">
        <v>69</v>
      </c>
      <c r="Y53" s="119">
        <v>946</v>
      </c>
      <c r="Z53" s="119">
        <v>442</v>
      </c>
      <c r="AA53" s="120">
        <v>1388</v>
      </c>
    </row>
    <row r="54" spans="1:27" ht="14.25" customHeight="1">
      <c r="A54" s="124"/>
      <c r="B54" s="125"/>
      <c r="C54" s="91" t="s">
        <v>214</v>
      </c>
      <c r="D54" s="178">
        <v>3</v>
      </c>
      <c r="E54" s="130">
        <v>24</v>
      </c>
      <c r="F54" s="130">
        <v>27</v>
      </c>
      <c r="G54" s="130">
        <v>1</v>
      </c>
      <c r="H54" s="130">
        <v>14</v>
      </c>
      <c r="I54" s="130">
        <v>15</v>
      </c>
      <c r="J54" s="130">
        <v>2</v>
      </c>
      <c r="K54" s="130">
        <v>4</v>
      </c>
      <c r="L54" s="130">
        <v>6</v>
      </c>
      <c r="M54" s="130">
        <v>5</v>
      </c>
      <c r="N54" s="130">
        <v>8</v>
      </c>
      <c r="O54" s="130">
        <v>13</v>
      </c>
      <c r="P54" s="130">
        <v>1</v>
      </c>
      <c r="Q54" s="130">
        <v>5</v>
      </c>
      <c r="R54" s="130">
        <v>6</v>
      </c>
      <c r="S54" s="130">
        <v>1</v>
      </c>
      <c r="T54" s="130">
        <v>6</v>
      </c>
      <c r="U54" s="130">
        <v>7</v>
      </c>
      <c r="V54" s="130">
        <v>4</v>
      </c>
      <c r="W54" s="130">
        <v>9</v>
      </c>
      <c r="X54" s="130">
        <v>13</v>
      </c>
      <c r="Y54" s="130">
        <v>145</v>
      </c>
      <c r="Z54" s="130">
        <v>80</v>
      </c>
      <c r="AA54" s="131">
        <v>225</v>
      </c>
    </row>
    <row r="55" spans="1:27" ht="14.25" customHeight="1">
      <c r="A55" s="124"/>
      <c r="B55" s="125"/>
      <c r="C55" s="128" t="s">
        <v>63</v>
      </c>
      <c r="D55" s="175">
        <v>0</v>
      </c>
      <c r="E55" s="119">
        <v>0</v>
      </c>
      <c r="F55" s="119">
        <v>0</v>
      </c>
      <c r="G55" s="119">
        <v>0</v>
      </c>
      <c r="H55" s="119">
        <v>2</v>
      </c>
      <c r="I55" s="119">
        <v>2</v>
      </c>
      <c r="J55" s="119">
        <v>2</v>
      </c>
      <c r="K55" s="119">
        <v>7</v>
      </c>
      <c r="L55" s="119">
        <v>9</v>
      </c>
      <c r="M55" s="119">
        <v>7</v>
      </c>
      <c r="N55" s="119">
        <v>9</v>
      </c>
      <c r="O55" s="119">
        <v>16</v>
      </c>
      <c r="P55" s="119">
        <v>1</v>
      </c>
      <c r="Q55" s="119">
        <v>7</v>
      </c>
      <c r="R55" s="119">
        <v>8</v>
      </c>
      <c r="S55" s="119">
        <v>4</v>
      </c>
      <c r="T55" s="119">
        <v>4</v>
      </c>
      <c r="U55" s="119">
        <v>8</v>
      </c>
      <c r="V55" s="119">
        <v>5</v>
      </c>
      <c r="W55" s="119">
        <v>8</v>
      </c>
      <c r="X55" s="119">
        <v>13</v>
      </c>
      <c r="Y55" s="119">
        <v>267</v>
      </c>
      <c r="Z55" s="119">
        <v>113</v>
      </c>
      <c r="AA55" s="120">
        <v>380</v>
      </c>
    </row>
    <row r="56" spans="1:27" ht="17.25" customHeight="1">
      <c r="A56" s="122"/>
      <c r="B56" s="123" t="s">
        <v>64</v>
      </c>
      <c r="C56" s="129"/>
      <c r="D56" s="176">
        <v>0</v>
      </c>
      <c r="E56" s="115">
        <v>5</v>
      </c>
      <c r="F56" s="115">
        <v>5</v>
      </c>
      <c r="G56" s="115">
        <v>4</v>
      </c>
      <c r="H56" s="115">
        <v>38</v>
      </c>
      <c r="I56" s="115">
        <v>42</v>
      </c>
      <c r="J56" s="115">
        <v>3</v>
      </c>
      <c r="K56" s="115">
        <v>27</v>
      </c>
      <c r="L56" s="115">
        <v>30</v>
      </c>
      <c r="M56" s="115">
        <v>19</v>
      </c>
      <c r="N56" s="115">
        <v>25</v>
      </c>
      <c r="O56" s="115">
        <v>44</v>
      </c>
      <c r="P56" s="115">
        <v>8</v>
      </c>
      <c r="Q56" s="115">
        <v>16</v>
      </c>
      <c r="R56" s="115">
        <v>24</v>
      </c>
      <c r="S56" s="115">
        <v>9</v>
      </c>
      <c r="T56" s="115">
        <v>35</v>
      </c>
      <c r="U56" s="115">
        <v>44</v>
      </c>
      <c r="V56" s="115">
        <v>33</v>
      </c>
      <c r="W56" s="115">
        <v>62</v>
      </c>
      <c r="X56" s="115">
        <v>95</v>
      </c>
      <c r="Y56" s="115">
        <v>525</v>
      </c>
      <c r="Z56" s="115">
        <v>204</v>
      </c>
      <c r="AA56" s="116">
        <v>729</v>
      </c>
    </row>
    <row r="57" spans="1:27" ht="14.25" customHeight="1">
      <c r="A57" s="124"/>
      <c r="B57" s="125"/>
      <c r="C57" s="128" t="s">
        <v>65</v>
      </c>
      <c r="D57" s="175">
        <v>0</v>
      </c>
      <c r="E57" s="119">
        <v>0</v>
      </c>
      <c r="F57" s="119">
        <v>0</v>
      </c>
      <c r="G57" s="119">
        <v>0</v>
      </c>
      <c r="H57" s="119">
        <v>1</v>
      </c>
      <c r="I57" s="119">
        <v>1</v>
      </c>
      <c r="J57" s="119">
        <v>1</v>
      </c>
      <c r="K57" s="119">
        <v>7</v>
      </c>
      <c r="L57" s="119">
        <v>8</v>
      </c>
      <c r="M57" s="119">
        <v>2</v>
      </c>
      <c r="N57" s="119">
        <v>2</v>
      </c>
      <c r="O57" s="119">
        <v>4</v>
      </c>
      <c r="P57" s="119">
        <v>1</v>
      </c>
      <c r="Q57" s="119">
        <v>2</v>
      </c>
      <c r="R57" s="119">
        <v>3</v>
      </c>
      <c r="S57" s="119">
        <v>2</v>
      </c>
      <c r="T57" s="119">
        <v>4</v>
      </c>
      <c r="U57" s="119">
        <v>6</v>
      </c>
      <c r="V57" s="119">
        <v>6</v>
      </c>
      <c r="W57" s="119">
        <v>8</v>
      </c>
      <c r="X57" s="119">
        <v>14</v>
      </c>
      <c r="Y57" s="119">
        <v>45</v>
      </c>
      <c r="Z57" s="119">
        <v>17</v>
      </c>
      <c r="AA57" s="120">
        <v>62</v>
      </c>
    </row>
    <row r="58" spans="1:27" ht="14.25" customHeight="1">
      <c r="A58" s="124"/>
      <c r="B58" s="125"/>
      <c r="C58" s="128" t="s">
        <v>66</v>
      </c>
      <c r="D58" s="175">
        <v>0</v>
      </c>
      <c r="E58" s="119">
        <v>1</v>
      </c>
      <c r="F58" s="119">
        <v>1</v>
      </c>
      <c r="G58" s="119">
        <v>2</v>
      </c>
      <c r="H58" s="119">
        <v>8</v>
      </c>
      <c r="I58" s="119">
        <v>10</v>
      </c>
      <c r="J58" s="119">
        <v>1</v>
      </c>
      <c r="K58" s="119">
        <v>4</v>
      </c>
      <c r="L58" s="119">
        <v>5</v>
      </c>
      <c r="M58" s="119">
        <v>1</v>
      </c>
      <c r="N58" s="119">
        <v>5</v>
      </c>
      <c r="O58" s="119">
        <v>6</v>
      </c>
      <c r="P58" s="119">
        <v>3</v>
      </c>
      <c r="Q58" s="119">
        <v>3</v>
      </c>
      <c r="R58" s="119">
        <v>6</v>
      </c>
      <c r="S58" s="119">
        <v>0</v>
      </c>
      <c r="T58" s="119">
        <v>4</v>
      </c>
      <c r="U58" s="119">
        <v>4</v>
      </c>
      <c r="V58" s="119">
        <v>11</v>
      </c>
      <c r="W58" s="119">
        <v>14</v>
      </c>
      <c r="X58" s="119">
        <v>25</v>
      </c>
      <c r="Y58" s="119">
        <v>108</v>
      </c>
      <c r="Z58" s="119">
        <v>32</v>
      </c>
      <c r="AA58" s="120">
        <v>140</v>
      </c>
    </row>
    <row r="59" spans="1:27" ht="14.25" customHeight="1">
      <c r="A59" s="124"/>
      <c r="B59" s="125"/>
      <c r="C59" s="128" t="s">
        <v>75</v>
      </c>
      <c r="D59" s="175">
        <v>0</v>
      </c>
      <c r="E59" s="119">
        <v>2</v>
      </c>
      <c r="F59" s="119">
        <v>2</v>
      </c>
      <c r="G59" s="119">
        <v>2</v>
      </c>
      <c r="H59" s="119">
        <v>19</v>
      </c>
      <c r="I59" s="119">
        <v>21</v>
      </c>
      <c r="J59" s="119">
        <v>1</v>
      </c>
      <c r="K59" s="119">
        <v>6</v>
      </c>
      <c r="L59" s="119">
        <v>7</v>
      </c>
      <c r="M59" s="119">
        <v>7</v>
      </c>
      <c r="N59" s="119">
        <v>8</v>
      </c>
      <c r="O59" s="119">
        <v>15</v>
      </c>
      <c r="P59" s="119">
        <v>3</v>
      </c>
      <c r="Q59" s="119">
        <v>6</v>
      </c>
      <c r="R59" s="119">
        <v>9</v>
      </c>
      <c r="S59" s="119">
        <v>2</v>
      </c>
      <c r="T59" s="119">
        <v>13</v>
      </c>
      <c r="U59" s="119">
        <v>15</v>
      </c>
      <c r="V59" s="119">
        <v>3</v>
      </c>
      <c r="W59" s="119">
        <v>15</v>
      </c>
      <c r="X59" s="119">
        <v>18</v>
      </c>
      <c r="Y59" s="119">
        <v>164</v>
      </c>
      <c r="Z59" s="119">
        <v>80</v>
      </c>
      <c r="AA59" s="120">
        <v>244</v>
      </c>
    </row>
    <row r="60" spans="1:27" ht="14.25" customHeight="1">
      <c r="A60" s="124"/>
      <c r="B60" s="125"/>
      <c r="C60" s="128" t="s">
        <v>67</v>
      </c>
      <c r="D60" s="175">
        <v>0</v>
      </c>
      <c r="E60" s="119">
        <v>2</v>
      </c>
      <c r="F60" s="119">
        <v>2</v>
      </c>
      <c r="G60" s="119">
        <v>0</v>
      </c>
      <c r="H60" s="119">
        <v>9</v>
      </c>
      <c r="I60" s="119">
        <v>9</v>
      </c>
      <c r="J60" s="119">
        <v>0</v>
      </c>
      <c r="K60" s="119">
        <v>9</v>
      </c>
      <c r="L60" s="119">
        <v>9</v>
      </c>
      <c r="M60" s="119">
        <v>7</v>
      </c>
      <c r="N60" s="119">
        <v>6</v>
      </c>
      <c r="O60" s="119">
        <v>13</v>
      </c>
      <c r="P60" s="119">
        <v>0</v>
      </c>
      <c r="Q60" s="119">
        <v>5</v>
      </c>
      <c r="R60" s="119">
        <v>5</v>
      </c>
      <c r="S60" s="119">
        <v>4</v>
      </c>
      <c r="T60" s="119">
        <v>11</v>
      </c>
      <c r="U60" s="119">
        <v>15</v>
      </c>
      <c r="V60" s="119">
        <v>9</v>
      </c>
      <c r="W60" s="119">
        <v>17</v>
      </c>
      <c r="X60" s="119">
        <v>26</v>
      </c>
      <c r="Y60" s="119">
        <v>149</v>
      </c>
      <c r="Z60" s="119">
        <v>52</v>
      </c>
      <c r="AA60" s="120">
        <v>201</v>
      </c>
    </row>
    <row r="61" spans="1:27" ht="14.25" customHeight="1">
      <c r="A61" s="124"/>
      <c r="B61" s="125"/>
      <c r="C61" s="128" t="s">
        <v>68</v>
      </c>
      <c r="D61" s="175">
        <v>0</v>
      </c>
      <c r="E61" s="119">
        <v>0</v>
      </c>
      <c r="F61" s="119">
        <v>0</v>
      </c>
      <c r="G61" s="119">
        <v>0</v>
      </c>
      <c r="H61" s="119">
        <v>1</v>
      </c>
      <c r="I61" s="119">
        <v>1</v>
      </c>
      <c r="J61" s="119">
        <v>0</v>
      </c>
      <c r="K61" s="119">
        <v>1</v>
      </c>
      <c r="L61" s="119">
        <v>1</v>
      </c>
      <c r="M61" s="119">
        <v>2</v>
      </c>
      <c r="N61" s="119">
        <v>4</v>
      </c>
      <c r="O61" s="119">
        <v>6</v>
      </c>
      <c r="P61" s="119">
        <v>1</v>
      </c>
      <c r="Q61" s="119">
        <v>0</v>
      </c>
      <c r="R61" s="119">
        <v>1</v>
      </c>
      <c r="S61" s="119">
        <v>1</v>
      </c>
      <c r="T61" s="119">
        <v>3</v>
      </c>
      <c r="U61" s="119">
        <v>4</v>
      </c>
      <c r="V61" s="119">
        <v>4</v>
      </c>
      <c r="W61" s="119">
        <v>8</v>
      </c>
      <c r="X61" s="119">
        <v>12</v>
      </c>
      <c r="Y61" s="119">
        <v>59</v>
      </c>
      <c r="Z61" s="119">
        <v>23</v>
      </c>
      <c r="AA61" s="120">
        <v>82</v>
      </c>
    </row>
    <row r="62" spans="1:27" ht="17.25" customHeight="1">
      <c r="A62" s="122"/>
      <c r="B62" s="123" t="s">
        <v>69</v>
      </c>
      <c r="C62" s="129"/>
      <c r="D62" s="176">
        <v>0</v>
      </c>
      <c r="E62" s="115">
        <v>1</v>
      </c>
      <c r="F62" s="115">
        <v>1</v>
      </c>
      <c r="G62" s="115">
        <v>7</v>
      </c>
      <c r="H62" s="115">
        <v>15</v>
      </c>
      <c r="I62" s="115">
        <v>22</v>
      </c>
      <c r="J62" s="115">
        <v>14</v>
      </c>
      <c r="K62" s="115">
        <v>39</v>
      </c>
      <c r="L62" s="115">
        <v>53</v>
      </c>
      <c r="M62" s="115">
        <v>28</v>
      </c>
      <c r="N62" s="115">
        <v>45</v>
      </c>
      <c r="O62" s="115">
        <v>73</v>
      </c>
      <c r="P62" s="115">
        <v>19</v>
      </c>
      <c r="Q62" s="115">
        <v>65</v>
      </c>
      <c r="R62" s="115">
        <v>84</v>
      </c>
      <c r="S62" s="115">
        <v>28</v>
      </c>
      <c r="T62" s="115">
        <v>39</v>
      </c>
      <c r="U62" s="115">
        <v>67</v>
      </c>
      <c r="V62" s="115">
        <v>58</v>
      </c>
      <c r="W62" s="115">
        <v>92</v>
      </c>
      <c r="X62" s="115">
        <v>150</v>
      </c>
      <c r="Y62" s="115">
        <v>1136</v>
      </c>
      <c r="Z62" s="115">
        <v>514</v>
      </c>
      <c r="AA62" s="116">
        <v>1650</v>
      </c>
    </row>
    <row r="63" spans="1:27" ht="14.25" customHeight="1">
      <c r="A63" s="124"/>
      <c r="B63" s="125"/>
      <c r="C63" s="128" t="s">
        <v>70</v>
      </c>
      <c r="D63" s="175">
        <v>0</v>
      </c>
      <c r="E63" s="119">
        <v>1</v>
      </c>
      <c r="F63" s="119">
        <v>1</v>
      </c>
      <c r="G63" s="119">
        <v>3</v>
      </c>
      <c r="H63" s="119">
        <v>4</v>
      </c>
      <c r="I63" s="119">
        <v>7</v>
      </c>
      <c r="J63" s="119">
        <v>4</v>
      </c>
      <c r="K63" s="119">
        <v>11</v>
      </c>
      <c r="L63" s="119">
        <v>15</v>
      </c>
      <c r="M63" s="119">
        <v>6</v>
      </c>
      <c r="N63" s="119">
        <v>7</v>
      </c>
      <c r="O63" s="119">
        <v>13</v>
      </c>
      <c r="P63" s="119">
        <v>3</v>
      </c>
      <c r="Q63" s="119">
        <v>16</v>
      </c>
      <c r="R63" s="119">
        <v>19</v>
      </c>
      <c r="S63" s="119">
        <v>6</v>
      </c>
      <c r="T63" s="119">
        <v>8</v>
      </c>
      <c r="U63" s="119">
        <v>14</v>
      </c>
      <c r="V63" s="119">
        <v>11</v>
      </c>
      <c r="W63" s="119">
        <v>23</v>
      </c>
      <c r="X63" s="119">
        <v>34</v>
      </c>
      <c r="Y63" s="119">
        <v>218</v>
      </c>
      <c r="Z63" s="119">
        <v>90</v>
      </c>
      <c r="AA63" s="120">
        <v>308</v>
      </c>
    </row>
    <row r="64" spans="1:27" ht="14.25" customHeight="1">
      <c r="A64" s="124"/>
      <c r="B64" s="125"/>
      <c r="C64" s="128" t="s">
        <v>69</v>
      </c>
      <c r="D64" s="175">
        <v>0</v>
      </c>
      <c r="E64" s="119">
        <v>0</v>
      </c>
      <c r="F64" s="119">
        <v>0</v>
      </c>
      <c r="G64" s="119">
        <v>4</v>
      </c>
      <c r="H64" s="119">
        <v>10</v>
      </c>
      <c r="I64" s="119">
        <v>14</v>
      </c>
      <c r="J64" s="119">
        <v>10</v>
      </c>
      <c r="K64" s="119">
        <v>24</v>
      </c>
      <c r="L64" s="119">
        <v>34</v>
      </c>
      <c r="M64" s="119">
        <v>18</v>
      </c>
      <c r="N64" s="119">
        <v>34</v>
      </c>
      <c r="O64" s="119">
        <v>52</v>
      </c>
      <c r="P64" s="119">
        <v>15</v>
      </c>
      <c r="Q64" s="119">
        <v>46</v>
      </c>
      <c r="R64" s="119">
        <v>61</v>
      </c>
      <c r="S64" s="119">
        <v>20</v>
      </c>
      <c r="T64" s="119">
        <v>25</v>
      </c>
      <c r="U64" s="119">
        <v>45</v>
      </c>
      <c r="V64" s="119">
        <v>42</v>
      </c>
      <c r="W64" s="119">
        <v>64</v>
      </c>
      <c r="X64" s="119">
        <v>106</v>
      </c>
      <c r="Y64" s="119">
        <v>790</v>
      </c>
      <c r="Z64" s="119">
        <v>379</v>
      </c>
      <c r="AA64" s="120">
        <v>1169</v>
      </c>
    </row>
    <row r="65" spans="1:27" ht="14.25" customHeight="1">
      <c r="A65" s="124"/>
      <c r="B65" s="125"/>
      <c r="C65" s="128" t="s">
        <v>71</v>
      </c>
      <c r="D65" s="175">
        <v>0</v>
      </c>
      <c r="E65" s="119">
        <v>0</v>
      </c>
      <c r="F65" s="119">
        <v>0</v>
      </c>
      <c r="G65" s="119">
        <v>0</v>
      </c>
      <c r="H65" s="119">
        <v>1</v>
      </c>
      <c r="I65" s="119">
        <v>1</v>
      </c>
      <c r="J65" s="119">
        <v>0</v>
      </c>
      <c r="K65" s="119">
        <v>4</v>
      </c>
      <c r="L65" s="119">
        <v>4</v>
      </c>
      <c r="M65" s="119">
        <v>4</v>
      </c>
      <c r="N65" s="119">
        <v>4</v>
      </c>
      <c r="O65" s="119">
        <v>8</v>
      </c>
      <c r="P65" s="119">
        <v>1</v>
      </c>
      <c r="Q65" s="119">
        <v>3</v>
      </c>
      <c r="R65" s="119">
        <v>4</v>
      </c>
      <c r="S65" s="119">
        <v>2</v>
      </c>
      <c r="T65" s="119">
        <v>6</v>
      </c>
      <c r="U65" s="119">
        <v>8</v>
      </c>
      <c r="V65" s="119">
        <v>5</v>
      </c>
      <c r="W65" s="119">
        <v>5</v>
      </c>
      <c r="X65" s="119">
        <v>10</v>
      </c>
      <c r="Y65" s="119">
        <v>128</v>
      </c>
      <c r="Z65" s="119">
        <v>45</v>
      </c>
      <c r="AA65" s="120">
        <v>173</v>
      </c>
    </row>
    <row r="66" spans="1:27" ht="24" customHeight="1">
      <c r="A66" s="469" t="s">
        <v>72</v>
      </c>
      <c r="B66" s="470"/>
      <c r="C66" s="471"/>
      <c r="D66" s="179">
        <v>36</v>
      </c>
      <c r="E66" s="98">
        <v>81</v>
      </c>
      <c r="F66" s="98">
        <v>117</v>
      </c>
      <c r="G66" s="98">
        <v>265</v>
      </c>
      <c r="H66" s="98">
        <v>489</v>
      </c>
      <c r="I66" s="98">
        <v>754</v>
      </c>
      <c r="J66" s="98">
        <v>687</v>
      </c>
      <c r="K66" s="98">
        <v>1117</v>
      </c>
      <c r="L66" s="98">
        <v>1804</v>
      </c>
      <c r="M66" s="98">
        <v>1072</v>
      </c>
      <c r="N66" s="98">
        <v>1789</v>
      </c>
      <c r="O66" s="98">
        <v>2861</v>
      </c>
      <c r="P66" s="98">
        <v>449</v>
      </c>
      <c r="Q66" s="98">
        <v>1120</v>
      </c>
      <c r="R66" s="98">
        <v>1569</v>
      </c>
      <c r="S66" s="98">
        <v>703</v>
      </c>
      <c r="T66" s="98">
        <v>1258</v>
      </c>
      <c r="U66" s="98">
        <v>1961</v>
      </c>
      <c r="V66" s="98">
        <v>2076</v>
      </c>
      <c r="W66" s="98">
        <v>3023</v>
      </c>
      <c r="X66" s="98">
        <v>5099</v>
      </c>
      <c r="Y66" s="98">
        <v>49577</v>
      </c>
      <c r="Z66" s="98">
        <v>25990</v>
      </c>
      <c r="AA66" s="99">
        <v>75567</v>
      </c>
    </row>
    <row r="67" spans="1:27" ht="16.5" customHeight="1">
      <c r="A67" s="469" t="s">
        <v>251</v>
      </c>
      <c r="B67" s="470"/>
      <c r="C67" s="471"/>
      <c r="D67" s="179">
        <v>0</v>
      </c>
      <c r="E67" s="98">
        <v>0</v>
      </c>
      <c r="F67" s="98">
        <v>0</v>
      </c>
      <c r="G67" s="98">
        <v>17</v>
      </c>
      <c r="H67" s="98">
        <v>24</v>
      </c>
      <c r="I67" s="98">
        <v>41</v>
      </c>
      <c r="J67" s="98">
        <v>31</v>
      </c>
      <c r="K67" s="98">
        <v>55</v>
      </c>
      <c r="L67" s="98">
        <v>86</v>
      </c>
      <c r="M67" s="98">
        <v>57</v>
      </c>
      <c r="N67" s="98">
        <v>55</v>
      </c>
      <c r="O67" s="98">
        <v>112</v>
      </c>
      <c r="P67" s="98">
        <v>21</v>
      </c>
      <c r="Q67" s="98">
        <v>27</v>
      </c>
      <c r="R67" s="98">
        <v>48</v>
      </c>
      <c r="S67" s="98">
        <v>30</v>
      </c>
      <c r="T67" s="98">
        <v>42</v>
      </c>
      <c r="U67" s="98">
        <v>72</v>
      </c>
      <c r="V67" s="98">
        <v>97</v>
      </c>
      <c r="W67" s="98">
        <v>95</v>
      </c>
      <c r="X67" s="98">
        <v>192</v>
      </c>
      <c r="Y67" s="98">
        <v>4395</v>
      </c>
      <c r="Z67" s="98">
        <v>1802</v>
      </c>
      <c r="AA67" s="99">
        <v>6197</v>
      </c>
    </row>
    <row r="68" spans="1:27" s="100" customFormat="1" ht="24" customHeight="1" thickBot="1">
      <c r="A68" s="480" t="s">
        <v>23</v>
      </c>
      <c r="B68" s="481"/>
      <c r="C68" s="482"/>
      <c r="D68" s="312">
        <v>36</v>
      </c>
      <c r="E68" s="307">
        <v>81</v>
      </c>
      <c r="F68" s="307">
        <v>117</v>
      </c>
      <c r="G68" s="307">
        <v>282</v>
      </c>
      <c r="H68" s="307">
        <v>513</v>
      </c>
      <c r="I68" s="307">
        <v>795</v>
      </c>
      <c r="J68" s="307">
        <v>718</v>
      </c>
      <c r="K68" s="307">
        <v>1172</v>
      </c>
      <c r="L68" s="307">
        <v>1890</v>
      </c>
      <c r="M68" s="307">
        <v>1129</v>
      </c>
      <c r="N68" s="307">
        <v>1844</v>
      </c>
      <c r="O68" s="307">
        <v>2973</v>
      </c>
      <c r="P68" s="307">
        <v>470</v>
      </c>
      <c r="Q68" s="307">
        <v>1147</v>
      </c>
      <c r="R68" s="307">
        <v>1617</v>
      </c>
      <c r="S68" s="307">
        <v>733</v>
      </c>
      <c r="T68" s="307">
        <v>1300</v>
      </c>
      <c r="U68" s="307">
        <v>2033</v>
      </c>
      <c r="V68" s="307">
        <v>2173</v>
      </c>
      <c r="W68" s="307">
        <v>3118</v>
      </c>
      <c r="X68" s="307">
        <v>5291</v>
      </c>
      <c r="Y68" s="307">
        <v>53972</v>
      </c>
      <c r="Z68" s="307">
        <v>27792</v>
      </c>
      <c r="AA68" s="308">
        <v>81764</v>
      </c>
    </row>
    <row r="69" ht="4.5" customHeight="1" thickTop="1">
      <c r="A69" s="36"/>
    </row>
    <row r="70" spans="1:34" s="144" customFormat="1" ht="15" customHeight="1">
      <c r="A70" s="232" t="s">
        <v>286</v>
      </c>
      <c r="V70" s="233"/>
      <c r="W70" s="234"/>
      <c r="X70" s="234"/>
      <c r="Y70" s="234"/>
      <c r="Z70" s="234"/>
      <c r="AA70" s="234"/>
      <c r="AB70" s="234"/>
      <c r="AC70" s="234"/>
      <c r="AD70" s="234"/>
      <c r="AE70" s="234"/>
      <c r="AF70" s="234"/>
      <c r="AG70" s="234"/>
      <c r="AH70" s="234"/>
    </row>
    <row r="71" spans="1:2" s="234" customFormat="1" ht="15" customHeight="1">
      <c r="A71" s="232" t="s">
        <v>252</v>
      </c>
      <c r="B71" s="235"/>
    </row>
  </sheetData>
  <sheetProtection/>
  <mergeCells count="20">
    <mergeCell ref="Y7:AA7"/>
    <mergeCell ref="A4:C4"/>
    <mergeCell ref="A68:C68"/>
    <mergeCell ref="A67:C67"/>
    <mergeCell ref="A11:C11"/>
    <mergeCell ref="A6:C8"/>
    <mergeCell ref="A66:C66"/>
    <mergeCell ref="A39:C39"/>
    <mergeCell ref="B30:C30"/>
    <mergeCell ref="B23:C23"/>
    <mergeCell ref="D3:Z3"/>
    <mergeCell ref="D6:AA6"/>
    <mergeCell ref="A2:AA2"/>
    <mergeCell ref="D7:F7"/>
    <mergeCell ref="G7:I7"/>
    <mergeCell ref="J7:L7"/>
    <mergeCell ref="M7:O7"/>
    <mergeCell ref="P7:R7"/>
    <mergeCell ref="S7:U7"/>
    <mergeCell ref="V7:X7"/>
  </mergeCells>
  <hyperlinks>
    <hyperlink ref="C1" location="'Lijst van de tabellen'!A1" display="Terug naar lijst van de tabellen"/>
  </hyperlinks>
  <printOptions horizontalCentered="1"/>
  <pageMargins left="0.3937007874015748" right="0.3937007874015748" top="0.5905511811023623" bottom="0.5905511811023623" header="0.5118110236220472" footer="0.5118110236220472"/>
  <pageSetup fitToHeight="2" horizontalDpi="300" verticalDpi="300" orientation="landscape" paperSize="9" scale="78" r:id="rId2"/>
  <rowBreaks count="1" manualBreakCount="1">
    <brk id="35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7"/>
  <sheetViews>
    <sheetView zoomScaleSheetLayoutView="25" zoomScalePageLayoutView="0" workbookViewId="0" topLeftCell="A1">
      <selection activeCell="A1" sqref="A1:IV2"/>
    </sheetView>
  </sheetViews>
  <sheetFormatPr defaultColWidth="8.8515625" defaultRowHeight="12.75"/>
  <cols>
    <col min="1" max="1" width="12.140625" style="21" customWidth="1"/>
    <col min="2" max="12" width="10.28125" style="21" customWidth="1"/>
    <col min="13" max="13" width="10.28125" style="24" customWidth="1"/>
    <col min="14" max="16384" width="8.8515625" style="21" customWidth="1"/>
  </cols>
  <sheetData>
    <row r="1" ht="16.5">
      <c r="A1" s="355" t="s">
        <v>287</v>
      </c>
    </row>
    <row r="2" spans="1:13" s="63" customFormat="1" ht="42" customHeight="1">
      <c r="A2" s="348" t="s">
        <v>294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s="18" customFormat="1" ht="9.75" customHeight="1">
      <c r="A3" s="64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18.75" customHeight="1">
      <c r="A4" s="298" t="s">
        <v>184</v>
      </c>
      <c r="B4" s="19"/>
      <c r="C4" s="19"/>
      <c r="D4" s="19"/>
      <c r="E4" s="19"/>
      <c r="F4" s="19"/>
      <c r="G4" s="22"/>
      <c r="H4" s="19"/>
      <c r="I4" s="19"/>
      <c r="J4" s="22"/>
      <c r="K4" s="19"/>
      <c r="L4" s="19"/>
      <c r="M4" s="20"/>
    </row>
    <row r="5" spans="1:13" ht="4.5" customHeight="1" thickBo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20"/>
    </row>
    <row r="6" spans="1:13" s="24" customFormat="1" ht="20.25" customHeight="1" thickTop="1">
      <c r="A6" s="445" t="s">
        <v>95</v>
      </c>
      <c r="B6" s="463" t="s">
        <v>212</v>
      </c>
      <c r="C6" s="499"/>
      <c r="D6" s="499"/>
      <c r="E6" s="499"/>
      <c r="F6" s="499"/>
      <c r="G6" s="499"/>
      <c r="H6" s="499"/>
      <c r="I6" s="499"/>
      <c r="J6" s="499"/>
      <c r="K6" s="462" t="s">
        <v>4</v>
      </c>
      <c r="L6" s="463"/>
      <c r="M6" s="464"/>
    </row>
    <row r="7" spans="1:13" s="24" customFormat="1" ht="30" customHeight="1">
      <c r="A7" s="498"/>
      <c r="B7" s="54" t="s">
        <v>92</v>
      </c>
      <c r="C7" s="54"/>
      <c r="D7" s="55"/>
      <c r="E7" s="56" t="s">
        <v>93</v>
      </c>
      <c r="F7" s="53"/>
      <c r="G7" s="55"/>
      <c r="H7" s="57" t="s">
        <v>98</v>
      </c>
      <c r="I7" s="53"/>
      <c r="J7" s="55"/>
      <c r="K7" s="465"/>
      <c r="L7" s="466"/>
      <c r="M7" s="467"/>
    </row>
    <row r="8" spans="1:15" ht="15" customHeight="1">
      <c r="A8" s="446"/>
      <c r="B8" s="148" t="s">
        <v>6</v>
      </c>
      <c r="C8" s="149" t="s">
        <v>7</v>
      </c>
      <c r="D8" s="149" t="s">
        <v>5</v>
      </c>
      <c r="E8" s="149" t="s">
        <v>6</v>
      </c>
      <c r="F8" s="149" t="s">
        <v>7</v>
      </c>
      <c r="G8" s="149" t="s">
        <v>5</v>
      </c>
      <c r="H8" s="149" t="s">
        <v>6</v>
      </c>
      <c r="I8" s="149" t="s">
        <v>7</v>
      </c>
      <c r="J8" s="149" t="s">
        <v>5</v>
      </c>
      <c r="K8" s="149" t="s">
        <v>6</v>
      </c>
      <c r="L8" s="149" t="s">
        <v>7</v>
      </c>
      <c r="M8" s="150" t="s">
        <v>5</v>
      </c>
      <c r="N8" s="25"/>
      <c r="O8" s="25"/>
    </row>
    <row r="9" spans="1:15" ht="6" customHeight="1">
      <c r="A9" s="183"/>
      <c r="B9" s="103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5"/>
      <c r="N9" s="25"/>
      <c r="O9" s="25"/>
    </row>
    <row r="10" spans="1:17" ht="15" customHeight="1">
      <c r="A10" s="26" t="s">
        <v>89</v>
      </c>
      <c r="B10" s="222">
        <v>5304</v>
      </c>
      <c r="C10" s="223">
        <v>1951</v>
      </c>
      <c r="D10" s="223">
        <v>7255</v>
      </c>
      <c r="E10" s="223">
        <v>1584</v>
      </c>
      <c r="F10" s="223">
        <v>2218</v>
      </c>
      <c r="G10" s="223">
        <v>3802</v>
      </c>
      <c r="H10" s="223">
        <v>459</v>
      </c>
      <c r="I10" s="223">
        <v>600</v>
      </c>
      <c r="J10" s="223">
        <v>1059</v>
      </c>
      <c r="K10" s="223">
        <v>7347</v>
      </c>
      <c r="L10" s="223">
        <v>4769</v>
      </c>
      <c r="M10" s="224">
        <v>12116</v>
      </c>
      <c r="O10" s="51"/>
      <c r="P10" s="51"/>
      <c r="Q10" s="51"/>
    </row>
    <row r="11" spans="1:17" ht="16.5" customHeight="1">
      <c r="A11" s="26" t="s">
        <v>90</v>
      </c>
      <c r="B11" s="222">
        <v>12322</v>
      </c>
      <c r="C11" s="223">
        <v>3999</v>
      </c>
      <c r="D11" s="223">
        <v>16321</v>
      </c>
      <c r="E11" s="223">
        <v>3516</v>
      </c>
      <c r="F11" s="223">
        <v>6452</v>
      </c>
      <c r="G11" s="223">
        <v>9968</v>
      </c>
      <c r="H11" s="223">
        <v>3515</v>
      </c>
      <c r="I11" s="223">
        <v>2051</v>
      </c>
      <c r="J11" s="223">
        <v>5566</v>
      </c>
      <c r="K11" s="223">
        <v>19353</v>
      </c>
      <c r="L11" s="223">
        <v>12502</v>
      </c>
      <c r="M11" s="224">
        <v>31855</v>
      </c>
      <c r="O11" s="51"/>
      <c r="P11" s="51"/>
      <c r="Q11" s="51"/>
    </row>
    <row r="12" spans="1:17" ht="16.5" customHeight="1">
      <c r="A12" s="26" t="s">
        <v>76</v>
      </c>
      <c r="B12" s="222">
        <v>30124</v>
      </c>
      <c r="C12" s="223">
        <v>12147</v>
      </c>
      <c r="D12" s="223">
        <v>42271</v>
      </c>
      <c r="E12" s="223">
        <v>5886</v>
      </c>
      <c r="F12" s="223">
        <v>15341</v>
      </c>
      <c r="G12" s="223">
        <v>21227</v>
      </c>
      <c r="H12" s="223">
        <v>6399</v>
      </c>
      <c r="I12" s="223">
        <v>3769</v>
      </c>
      <c r="J12" s="223">
        <v>10168</v>
      </c>
      <c r="K12" s="223">
        <v>42409</v>
      </c>
      <c r="L12" s="223">
        <v>31257</v>
      </c>
      <c r="M12" s="224">
        <v>73666</v>
      </c>
      <c r="O12" s="51"/>
      <c r="P12" s="51"/>
      <c r="Q12" s="51"/>
    </row>
    <row r="13" spans="1:17" ht="16.5" customHeight="1">
      <c r="A13" s="153" t="s">
        <v>8</v>
      </c>
      <c r="B13" s="222">
        <v>81662</v>
      </c>
      <c r="C13" s="223">
        <v>50585</v>
      </c>
      <c r="D13" s="223">
        <v>132247</v>
      </c>
      <c r="E13" s="223">
        <v>12434</v>
      </c>
      <c r="F13" s="223">
        <v>36906</v>
      </c>
      <c r="G13" s="223">
        <v>49340</v>
      </c>
      <c r="H13" s="223">
        <v>9407</v>
      </c>
      <c r="I13" s="223">
        <v>6416</v>
      </c>
      <c r="J13" s="223">
        <v>15823</v>
      </c>
      <c r="K13" s="223">
        <v>103503</v>
      </c>
      <c r="L13" s="223">
        <v>93907</v>
      </c>
      <c r="M13" s="224">
        <v>197410</v>
      </c>
      <c r="O13" s="51"/>
      <c r="P13" s="51"/>
      <c r="Q13" s="51"/>
    </row>
    <row r="14" spans="1:17" ht="16.5" customHeight="1">
      <c r="A14" s="26" t="s">
        <v>9</v>
      </c>
      <c r="B14" s="222">
        <v>190225</v>
      </c>
      <c r="C14" s="223">
        <v>125517</v>
      </c>
      <c r="D14" s="223">
        <v>315742</v>
      </c>
      <c r="E14" s="223">
        <v>22191</v>
      </c>
      <c r="F14" s="223">
        <v>77925</v>
      </c>
      <c r="G14" s="223">
        <v>100116</v>
      </c>
      <c r="H14" s="223">
        <v>11538</v>
      </c>
      <c r="I14" s="223">
        <v>6726</v>
      </c>
      <c r="J14" s="223">
        <v>18264</v>
      </c>
      <c r="K14" s="223">
        <v>223954</v>
      </c>
      <c r="L14" s="223">
        <v>210168</v>
      </c>
      <c r="M14" s="224">
        <v>434122</v>
      </c>
      <c r="O14" s="51"/>
      <c r="P14" s="51"/>
      <c r="Q14" s="51"/>
    </row>
    <row r="15" spans="1:17" ht="16.5" customHeight="1">
      <c r="A15" s="26" t="s">
        <v>10</v>
      </c>
      <c r="B15" s="222">
        <v>202343</v>
      </c>
      <c r="C15" s="223">
        <v>112172</v>
      </c>
      <c r="D15" s="223">
        <v>314515</v>
      </c>
      <c r="E15" s="223">
        <v>23753</v>
      </c>
      <c r="F15" s="223">
        <v>100678</v>
      </c>
      <c r="G15" s="223">
        <v>124431</v>
      </c>
      <c r="H15" s="223">
        <v>8142</v>
      </c>
      <c r="I15" s="223">
        <v>4194</v>
      </c>
      <c r="J15" s="223">
        <v>12336</v>
      </c>
      <c r="K15" s="223">
        <v>234238</v>
      </c>
      <c r="L15" s="223">
        <v>217044</v>
      </c>
      <c r="M15" s="224">
        <v>451282</v>
      </c>
      <c r="O15" s="51"/>
      <c r="P15" s="51"/>
      <c r="Q15" s="51"/>
    </row>
    <row r="16" spans="1:17" ht="16.5" customHeight="1">
      <c r="A16" s="26" t="s">
        <v>11</v>
      </c>
      <c r="B16" s="222">
        <v>195875</v>
      </c>
      <c r="C16" s="223">
        <v>94838</v>
      </c>
      <c r="D16" s="223">
        <v>290713</v>
      </c>
      <c r="E16" s="223">
        <v>23445</v>
      </c>
      <c r="F16" s="223">
        <v>112223</v>
      </c>
      <c r="G16" s="223">
        <v>135668</v>
      </c>
      <c r="H16" s="223">
        <v>6299</v>
      </c>
      <c r="I16" s="223">
        <v>3379</v>
      </c>
      <c r="J16" s="223">
        <v>9678</v>
      </c>
      <c r="K16" s="223">
        <v>225619</v>
      </c>
      <c r="L16" s="223">
        <v>210440</v>
      </c>
      <c r="M16" s="224">
        <v>436059</v>
      </c>
      <c r="O16" s="51"/>
      <c r="P16" s="51"/>
      <c r="Q16" s="51"/>
    </row>
    <row r="17" spans="1:17" ht="16.5" customHeight="1">
      <c r="A17" s="26" t="s">
        <v>12</v>
      </c>
      <c r="B17" s="222">
        <v>212360</v>
      </c>
      <c r="C17" s="223">
        <v>95648</v>
      </c>
      <c r="D17" s="223">
        <v>308008</v>
      </c>
      <c r="E17" s="223">
        <v>24290</v>
      </c>
      <c r="F17" s="223">
        <v>123975</v>
      </c>
      <c r="G17" s="223">
        <v>148265</v>
      </c>
      <c r="H17" s="223">
        <v>5122</v>
      </c>
      <c r="I17" s="223">
        <v>3383</v>
      </c>
      <c r="J17" s="223">
        <v>8505</v>
      </c>
      <c r="K17" s="223">
        <v>241772</v>
      </c>
      <c r="L17" s="223">
        <v>223006</v>
      </c>
      <c r="M17" s="224">
        <v>464778</v>
      </c>
      <c r="O17" s="51"/>
      <c r="P17" s="51"/>
      <c r="Q17" s="51"/>
    </row>
    <row r="18" spans="1:17" ht="16.5" customHeight="1">
      <c r="A18" s="26" t="s">
        <v>13</v>
      </c>
      <c r="B18" s="222">
        <v>222049</v>
      </c>
      <c r="C18" s="223">
        <v>94880</v>
      </c>
      <c r="D18" s="223">
        <v>316929</v>
      </c>
      <c r="E18" s="223">
        <v>26175</v>
      </c>
      <c r="F18" s="223">
        <v>127316</v>
      </c>
      <c r="G18" s="223">
        <v>153491</v>
      </c>
      <c r="H18" s="223">
        <v>4047</v>
      </c>
      <c r="I18" s="223">
        <v>2872</v>
      </c>
      <c r="J18" s="223">
        <v>6919</v>
      </c>
      <c r="K18" s="223">
        <v>252271</v>
      </c>
      <c r="L18" s="223">
        <v>225068</v>
      </c>
      <c r="M18" s="224">
        <v>477339</v>
      </c>
      <c r="O18" s="51"/>
      <c r="P18" s="51"/>
      <c r="Q18" s="51"/>
    </row>
    <row r="19" spans="1:17" ht="16.5" customHeight="1">
      <c r="A19" s="153" t="s">
        <v>14</v>
      </c>
      <c r="B19" s="222">
        <v>187949</v>
      </c>
      <c r="C19" s="223">
        <v>72037</v>
      </c>
      <c r="D19" s="223">
        <v>259986</v>
      </c>
      <c r="E19" s="223">
        <v>41531</v>
      </c>
      <c r="F19" s="223">
        <v>119821</v>
      </c>
      <c r="G19" s="223">
        <v>161352</v>
      </c>
      <c r="H19" s="223">
        <v>2414</v>
      </c>
      <c r="I19" s="223">
        <v>1873</v>
      </c>
      <c r="J19" s="223">
        <v>4287</v>
      </c>
      <c r="K19" s="223">
        <v>231894</v>
      </c>
      <c r="L19" s="223">
        <v>193731</v>
      </c>
      <c r="M19" s="224">
        <v>425625</v>
      </c>
      <c r="O19" s="51"/>
      <c r="P19" s="51"/>
      <c r="Q19" s="51"/>
    </row>
    <row r="20" spans="1:17" ht="16.5" customHeight="1">
      <c r="A20" s="26" t="s">
        <v>15</v>
      </c>
      <c r="B20" s="222">
        <v>120813</v>
      </c>
      <c r="C20" s="223">
        <v>47870</v>
      </c>
      <c r="D20" s="223">
        <v>168683</v>
      </c>
      <c r="E20" s="223">
        <v>44406</v>
      </c>
      <c r="F20" s="223">
        <v>83766</v>
      </c>
      <c r="G20" s="223">
        <v>128172</v>
      </c>
      <c r="H20" s="223">
        <v>1097</v>
      </c>
      <c r="I20" s="223">
        <v>953</v>
      </c>
      <c r="J20" s="223">
        <v>2050</v>
      </c>
      <c r="K20" s="223">
        <v>166316</v>
      </c>
      <c r="L20" s="223">
        <v>132589</v>
      </c>
      <c r="M20" s="224">
        <v>298905</v>
      </c>
      <c r="O20" s="51"/>
      <c r="P20" s="51"/>
      <c r="Q20" s="51"/>
    </row>
    <row r="21" spans="1:17" ht="16.5" customHeight="1">
      <c r="A21" s="26" t="s">
        <v>16</v>
      </c>
      <c r="B21" s="222">
        <v>40874</v>
      </c>
      <c r="C21" s="223">
        <v>13321</v>
      </c>
      <c r="D21" s="223">
        <v>54195</v>
      </c>
      <c r="E21" s="223">
        <v>13715</v>
      </c>
      <c r="F21" s="223">
        <v>22469</v>
      </c>
      <c r="G21" s="223">
        <v>36184</v>
      </c>
      <c r="H21" s="223">
        <v>520</v>
      </c>
      <c r="I21" s="223">
        <v>424</v>
      </c>
      <c r="J21" s="223">
        <v>944</v>
      </c>
      <c r="K21" s="223">
        <v>55109</v>
      </c>
      <c r="L21" s="223">
        <v>36214</v>
      </c>
      <c r="M21" s="224">
        <v>91323</v>
      </c>
      <c r="O21" s="51"/>
      <c r="P21" s="51"/>
      <c r="Q21" s="51"/>
    </row>
    <row r="22" spans="1:17" ht="19.5" customHeight="1">
      <c r="A22" s="26" t="s">
        <v>77</v>
      </c>
      <c r="B22" s="222">
        <v>3070</v>
      </c>
      <c r="C22" s="223">
        <v>669</v>
      </c>
      <c r="D22" s="223">
        <v>3739</v>
      </c>
      <c r="E22" s="223">
        <v>8275</v>
      </c>
      <c r="F22" s="223">
        <v>4905</v>
      </c>
      <c r="G22" s="223">
        <v>13180</v>
      </c>
      <c r="H22" s="223">
        <v>554</v>
      </c>
      <c r="I22" s="223">
        <v>327</v>
      </c>
      <c r="J22" s="223">
        <v>881</v>
      </c>
      <c r="K22" s="223">
        <v>11899</v>
      </c>
      <c r="L22" s="223">
        <v>5901</v>
      </c>
      <c r="M22" s="224">
        <v>17800</v>
      </c>
      <c r="O22" s="51"/>
      <c r="P22" s="51"/>
      <c r="Q22" s="51"/>
    </row>
    <row r="23" spans="1:17" s="59" customFormat="1" ht="16.5">
      <c r="A23" s="356" t="s">
        <v>5</v>
      </c>
      <c r="B23" s="357">
        <v>1504970</v>
      </c>
      <c r="C23" s="358">
        <v>725634</v>
      </c>
      <c r="D23" s="358">
        <v>2230604</v>
      </c>
      <c r="E23" s="358">
        <v>251201</v>
      </c>
      <c r="F23" s="358">
        <v>833995</v>
      </c>
      <c r="G23" s="358">
        <v>1085196</v>
      </c>
      <c r="H23" s="358">
        <v>59513</v>
      </c>
      <c r="I23" s="358">
        <v>36967</v>
      </c>
      <c r="J23" s="358">
        <v>96480</v>
      </c>
      <c r="K23" s="358">
        <v>1815684</v>
      </c>
      <c r="L23" s="358">
        <v>1596596</v>
      </c>
      <c r="M23" s="359">
        <v>3412280</v>
      </c>
      <c r="O23" s="60"/>
      <c r="P23" s="60"/>
      <c r="Q23" s="60"/>
    </row>
    <row r="24" spans="1:13" ht="3.75" customHeight="1" thickBot="1">
      <c r="A24" s="154"/>
      <c r="B24" s="152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9"/>
    </row>
    <row r="25" ht="7.5" customHeight="1" thickTop="1"/>
    <row r="26" spans="1:37" ht="16.5">
      <c r="A26" s="36" t="s">
        <v>285</v>
      </c>
      <c r="M26" s="21"/>
      <c r="Y26" s="24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</row>
    <row r="27" ht="16.5">
      <c r="A27" s="36"/>
    </row>
    <row r="29" ht="20.25" customHeight="1"/>
    <row r="30" ht="21" customHeight="1"/>
  </sheetData>
  <sheetProtection/>
  <mergeCells count="3">
    <mergeCell ref="A6:A8"/>
    <mergeCell ref="K6:M7"/>
    <mergeCell ref="B6:J6"/>
  </mergeCells>
  <hyperlinks>
    <hyperlink ref="A1" location="'Lijst van de tabellen'!A1" display="Terug naar lijst van de tabellen"/>
  </hyperlink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8"/>
  <sheetViews>
    <sheetView zoomScaleSheetLayoutView="25" zoomScalePageLayoutView="0" workbookViewId="0" topLeftCell="A1">
      <selection activeCell="A1" sqref="A1:IV2"/>
    </sheetView>
  </sheetViews>
  <sheetFormatPr defaultColWidth="8.8515625" defaultRowHeight="12.75"/>
  <cols>
    <col min="1" max="1" width="10.57421875" style="21" customWidth="1"/>
    <col min="2" max="24" width="6.7109375" style="21" customWidth="1"/>
    <col min="25" max="25" width="6.7109375" style="24" customWidth="1"/>
    <col min="26" max="37" width="6.7109375" style="65" customWidth="1"/>
    <col min="38" max="16384" width="8.8515625" style="21" customWidth="1"/>
  </cols>
  <sheetData>
    <row r="1" ht="16.5">
      <c r="A1" s="355" t="s">
        <v>287</v>
      </c>
    </row>
    <row r="2" spans="1:37" s="63" customFormat="1" ht="42" customHeight="1">
      <c r="A2" s="348" t="s">
        <v>293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</row>
    <row r="3" spans="1:37" s="18" customFormat="1" ht="9.75" customHeight="1">
      <c r="A3" s="64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</row>
    <row r="4" spans="1:25" ht="18.75" customHeight="1">
      <c r="A4" s="299" t="s">
        <v>185</v>
      </c>
      <c r="B4" s="19"/>
      <c r="C4" s="19"/>
      <c r="D4" s="19"/>
      <c r="E4" s="19"/>
      <c r="F4" s="19"/>
      <c r="G4" s="22"/>
      <c r="H4" s="19"/>
      <c r="I4" s="19"/>
      <c r="J4" s="22"/>
      <c r="K4" s="19"/>
      <c r="L4" s="19"/>
      <c r="M4" s="22"/>
      <c r="N4" s="19"/>
      <c r="O4" s="19"/>
      <c r="P4" s="22"/>
      <c r="Q4" s="19"/>
      <c r="R4" s="19"/>
      <c r="S4" s="22"/>
      <c r="T4" s="19"/>
      <c r="U4" s="19"/>
      <c r="V4" s="22"/>
      <c r="W4" s="19"/>
      <c r="X4" s="19"/>
      <c r="Y4" s="20"/>
    </row>
    <row r="5" spans="1:25" ht="6" customHeight="1" thickBo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20"/>
    </row>
    <row r="6" spans="1:37" s="24" customFormat="1" ht="20.25" customHeight="1" thickTop="1">
      <c r="A6" s="445" t="s">
        <v>95</v>
      </c>
      <c r="B6" s="487" t="s">
        <v>213</v>
      </c>
      <c r="C6" s="487"/>
      <c r="D6" s="487"/>
      <c r="E6" s="487"/>
      <c r="F6" s="487"/>
      <c r="G6" s="487"/>
      <c r="H6" s="487"/>
      <c r="I6" s="487"/>
      <c r="J6" s="487"/>
      <c r="K6" s="487"/>
      <c r="L6" s="487"/>
      <c r="M6" s="487"/>
      <c r="N6" s="487"/>
      <c r="O6" s="487"/>
      <c r="P6" s="487"/>
      <c r="Q6" s="487"/>
      <c r="R6" s="487"/>
      <c r="S6" s="487"/>
      <c r="T6" s="487"/>
      <c r="U6" s="487"/>
      <c r="V6" s="487"/>
      <c r="W6" s="487"/>
      <c r="X6" s="487"/>
      <c r="Y6" s="488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</row>
    <row r="7" spans="1:37" s="24" customFormat="1" ht="20.25" customHeight="1">
      <c r="A7" s="498"/>
      <c r="B7" s="484" t="s">
        <v>80</v>
      </c>
      <c r="C7" s="500"/>
      <c r="D7" s="501"/>
      <c r="E7" s="483" t="s">
        <v>81</v>
      </c>
      <c r="F7" s="484"/>
      <c r="G7" s="489"/>
      <c r="H7" s="483" t="s">
        <v>82</v>
      </c>
      <c r="I7" s="484"/>
      <c r="J7" s="489"/>
      <c r="K7" s="483" t="s">
        <v>83</v>
      </c>
      <c r="L7" s="484"/>
      <c r="M7" s="489"/>
      <c r="N7" s="483" t="s">
        <v>84</v>
      </c>
      <c r="O7" s="484"/>
      <c r="P7" s="489"/>
      <c r="Q7" s="490" t="s">
        <v>85</v>
      </c>
      <c r="R7" s="491"/>
      <c r="S7" s="492"/>
      <c r="T7" s="483" t="s">
        <v>86</v>
      </c>
      <c r="U7" s="484"/>
      <c r="V7" s="484"/>
      <c r="W7" s="483" t="s">
        <v>87</v>
      </c>
      <c r="X7" s="484"/>
      <c r="Y7" s="48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</row>
    <row r="8" spans="1:25" ht="59.25" customHeight="1">
      <c r="A8" s="446"/>
      <c r="B8" s="180" t="s">
        <v>21</v>
      </c>
      <c r="C8" s="172" t="s">
        <v>22</v>
      </c>
      <c r="D8" s="172" t="s">
        <v>24</v>
      </c>
      <c r="E8" s="172" t="s">
        <v>21</v>
      </c>
      <c r="F8" s="172" t="s">
        <v>22</v>
      </c>
      <c r="G8" s="172" t="s">
        <v>24</v>
      </c>
      <c r="H8" s="172" t="s">
        <v>21</v>
      </c>
      <c r="I8" s="172" t="s">
        <v>22</v>
      </c>
      <c r="J8" s="172" t="s">
        <v>24</v>
      </c>
      <c r="K8" s="172" t="s">
        <v>21</v>
      </c>
      <c r="L8" s="172" t="s">
        <v>22</v>
      </c>
      <c r="M8" s="172" t="s">
        <v>24</v>
      </c>
      <c r="N8" s="172" t="s">
        <v>21</v>
      </c>
      <c r="O8" s="172" t="s">
        <v>22</v>
      </c>
      <c r="P8" s="172" t="s">
        <v>24</v>
      </c>
      <c r="Q8" s="172" t="s">
        <v>21</v>
      </c>
      <c r="R8" s="172" t="s">
        <v>22</v>
      </c>
      <c r="S8" s="172" t="s">
        <v>24</v>
      </c>
      <c r="T8" s="172" t="s">
        <v>21</v>
      </c>
      <c r="U8" s="172" t="s">
        <v>22</v>
      </c>
      <c r="V8" s="172" t="s">
        <v>24</v>
      </c>
      <c r="W8" s="172" t="s">
        <v>21</v>
      </c>
      <c r="X8" s="172" t="s">
        <v>22</v>
      </c>
      <c r="Y8" s="173" t="s">
        <v>24</v>
      </c>
    </row>
    <row r="9" spans="1:25" ht="16.5" customHeight="1">
      <c r="A9" s="184" t="s">
        <v>89</v>
      </c>
      <c r="B9" s="225">
        <v>37</v>
      </c>
      <c r="C9" s="226">
        <v>129</v>
      </c>
      <c r="D9" s="226">
        <v>166</v>
      </c>
      <c r="E9" s="226">
        <v>432</v>
      </c>
      <c r="F9" s="226">
        <v>1141</v>
      </c>
      <c r="G9" s="226">
        <v>1573</v>
      </c>
      <c r="H9" s="226">
        <v>160</v>
      </c>
      <c r="I9" s="226">
        <v>192</v>
      </c>
      <c r="J9" s="226">
        <v>352</v>
      </c>
      <c r="K9" s="226">
        <v>482</v>
      </c>
      <c r="L9" s="226">
        <v>352</v>
      </c>
      <c r="M9" s="236">
        <v>834</v>
      </c>
      <c r="N9" s="225">
        <v>326</v>
      </c>
      <c r="O9" s="226">
        <v>191</v>
      </c>
      <c r="P9" s="226">
        <v>517</v>
      </c>
      <c r="Q9" s="226">
        <v>74</v>
      </c>
      <c r="R9" s="226">
        <v>126</v>
      </c>
      <c r="S9" s="226">
        <v>200</v>
      </c>
      <c r="T9" s="226">
        <v>59</v>
      </c>
      <c r="U9" s="226">
        <v>73</v>
      </c>
      <c r="V9" s="226">
        <v>132</v>
      </c>
      <c r="W9" s="226">
        <v>14</v>
      </c>
      <c r="X9" s="226">
        <v>14</v>
      </c>
      <c r="Y9" s="227">
        <v>28</v>
      </c>
    </row>
    <row r="10" spans="1:25" ht="16.5" customHeight="1">
      <c r="A10" s="184" t="s">
        <v>90</v>
      </c>
      <c r="B10" s="225">
        <v>100</v>
      </c>
      <c r="C10" s="226">
        <v>201</v>
      </c>
      <c r="D10" s="226">
        <v>301</v>
      </c>
      <c r="E10" s="226">
        <v>990</v>
      </c>
      <c r="F10" s="226">
        <v>2086</v>
      </c>
      <c r="G10" s="226">
        <v>3076</v>
      </c>
      <c r="H10" s="226">
        <v>445</v>
      </c>
      <c r="I10" s="226">
        <v>637</v>
      </c>
      <c r="J10" s="226">
        <v>1082</v>
      </c>
      <c r="K10" s="226">
        <v>745</v>
      </c>
      <c r="L10" s="226">
        <v>1301</v>
      </c>
      <c r="M10" s="226">
        <v>2046</v>
      </c>
      <c r="N10" s="225">
        <v>562</v>
      </c>
      <c r="O10" s="226">
        <v>703</v>
      </c>
      <c r="P10" s="226">
        <v>1265</v>
      </c>
      <c r="Q10" s="226">
        <v>252</v>
      </c>
      <c r="R10" s="226">
        <v>594</v>
      </c>
      <c r="S10" s="226">
        <v>846</v>
      </c>
      <c r="T10" s="226">
        <v>387</v>
      </c>
      <c r="U10" s="226">
        <v>879</v>
      </c>
      <c r="V10" s="226">
        <v>1266</v>
      </c>
      <c r="W10" s="226">
        <v>35</v>
      </c>
      <c r="X10" s="226">
        <v>51</v>
      </c>
      <c r="Y10" s="227">
        <v>86</v>
      </c>
    </row>
    <row r="11" spans="1:25" ht="16.5" customHeight="1">
      <c r="A11" s="184" t="s">
        <v>76</v>
      </c>
      <c r="B11" s="225">
        <v>100</v>
      </c>
      <c r="C11" s="226">
        <v>231</v>
      </c>
      <c r="D11" s="226">
        <v>331</v>
      </c>
      <c r="E11" s="226">
        <v>1141</v>
      </c>
      <c r="F11" s="226">
        <v>2470</v>
      </c>
      <c r="G11" s="226">
        <v>3611</v>
      </c>
      <c r="H11" s="226">
        <v>796</v>
      </c>
      <c r="I11" s="226">
        <v>1492</v>
      </c>
      <c r="J11" s="226">
        <v>2288</v>
      </c>
      <c r="K11" s="226">
        <v>1511</v>
      </c>
      <c r="L11" s="226">
        <v>3887</v>
      </c>
      <c r="M11" s="226">
        <v>5398</v>
      </c>
      <c r="N11" s="225">
        <v>609</v>
      </c>
      <c r="O11" s="226">
        <v>1636</v>
      </c>
      <c r="P11" s="226">
        <v>2245</v>
      </c>
      <c r="Q11" s="226">
        <v>593</v>
      </c>
      <c r="R11" s="226">
        <v>2052</v>
      </c>
      <c r="S11" s="226">
        <v>2645</v>
      </c>
      <c r="T11" s="226">
        <v>1036</v>
      </c>
      <c r="U11" s="226">
        <v>3389</v>
      </c>
      <c r="V11" s="226">
        <v>4425</v>
      </c>
      <c r="W11" s="226">
        <v>100</v>
      </c>
      <c r="X11" s="226">
        <v>184</v>
      </c>
      <c r="Y11" s="227">
        <v>284</v>
      </c>
    </row>
    <row r="12" spans="1:25" ht="16.5" customHeight="1">
      <c r="A12" s="185" t="s">
        <v>8</v>
      </c>
      <c r="B12" s="225">
        <v>227</v>
      </c>
      <c r="C12" s="226">
        <v>328</v>
      </c>
      <c r="D12" s="226">
        <v>555</v>
      </c>
      <c r="E12" s="226">
        <v>1585</v>
      </c>
      <c r="F12" s="226">
        <v>3058</v>
      </c>
      <c r="G12" s="226">
        <v>4643</v>
      </c>
      <c r="H12" s="226">
        <v>1599</v>
      </c>
      <c r="I12" s="226">
        <v>3302</v>
      </c>
      <c r="J12" s="226">
        <v>4901</v>
      </c>
      <c r="K12" s="226">
        <v>3622</v>
      </c>
      <c r="L12" s="226">
        <v>10712</v>
      </c>
      <c r="M12" s="226">
        <v>14334</v>
      </c>
      <c r="N12" s="225">
        <v>1198</v>
      </c>
      <c r="O12" s="226">
        <v>3844</v>
      </c>
      <c r="P12" s="226">
        <v>5042</v>
      </c>
      <c r="Q12" s="226">
        <v>1317</v>
      </c>
      <c r="R12" s="226">
        <v>5479</v>
      </c>
      <c r="S12" s="226">
        <v>6796</v>
      </c>
      <c r="T12" s="226">
        <v>2647</v>
      </c>
      <c r="U12" s="226">
        <v>9639</v>
      </c>
      <c r="V12" s="226">
        <v>12286</v>
      </c>
      <c r="W12" s="226">
        <v>239</v>
      </c>
      <c r="X12" s="226">
        <v>544</v>
      </c>
      <c r="Y12" s="227">
        <v>783</v>
      </c>
    </row>
    <row r="13" spans="1:25" ht="16.5" customHeight="1">
      <c r="A13" s="184" t="s">
        <v>9</v>
      </c>
      <c r="B13" s="225">
        <v>242</v>
      </c>
      <c r="C13" s="226">
        <v>343</v>
      </c>
      <c r="D13" s="226">
        <v>585</v>
      </c>
      <c r="E13" s="226">
        <v>1663</v>
      </c>
      <c r="F13" s="226">
        <v>3255</v>
      </c>
      <c r="G13" s="226">
        <v>4918</v>
      </c>
      <c r="H13" s="226">
        <v>2636</v>
      </c>
      <c r="I13" s="226">
        <v>6048</v>
      </c>
      <c r="J13" s="226">
        <v>8684</v>
      </c>
      <c r="K13" s="226">
        <v>6800</v>
      </c>
      <c r="L13" s="226">
        <v>22339</v>
      </c>
      <c r="M13" s="226">
        <v>29139</v>
      </c>
      <c r="N13" s="225">
        <v>2148</v>
      </c>
      <c r="O13" s="226">
        <v>7488</v>
      </c>
      <c r="P13" s="226">
        <v>9636</v>
      </c>
      <c r="Q13" s="226">
        <v>2341</v>
      </c>
      <c r="R13" s="226">
        <v>11285</v>
      </c>
      <c r="S13" s="226">
        <v>13626</v>
      </c>
      <c r="T13" s="226">
        <v>5832</v>
      </c>
      <c r="U13" s="226">
        <v>25966</v>
      </c>
      <c r="V13" s="226">
        <v>31798</v>
      </c>
      <c r="W13" s="226">
        <v>529</v>
      </c>
      <c r="X13" s="226">
        <v>1201</v>
      </c>
      <c r="Y13" s="227">
        <v>1730</v>
      </c>
    </row>
    <row r="14" spans="1:25" ht="16.5" customHeight="1">
      <c r="A14" s="184" t="s">
        <v>10</v>
      </c>
      <c r="B14" s="225">
        <v>272</v>
      </c>
      <c r="C14" s="226">
        <v>336</v>
      </c>
      <c r="D14" s="226">
        <v>608</v>
      </c>
      <c r="E14" s="226">
        <v>1488</v>
      </c>
      <c r="F14" s="226">
        <v>3085</v>
      </c>
      <c r="G14" s="226">
        <v>4573</v>
      </c>
      <c r="H14" s="226">
        <v>2466</v>
      </c>
      <c r="I14" s="226">
        <v>6629</v>
      </c>
      <c r="J14" s="226">
        <v>9095</v>
      </c>
      <c r="K14" s="226">
        <v>6392</v>
      </c>
      <c r="L14" s="226">
        <v>26402</v>
      </c>
      <c r="M14" s="226">
        <v>32794</v>
      </c>
      <c r="N14" s="225">
        <v>2086</v>
      </c>
      <c r="O14" s="226">
        <v>8845</v>
      </c>
      <c r="P14" s="226">
        <v>10931</v>
      </c>
      <c r="Q14" s="226">
        <v>2110</v>
      </c>
      <c r="R14" s="226">
        <v>12443</v>
      </c>
      <c r="S14" s="226">
        <v>14553</v>
      </c>
      <c r="T14" s="226">
        <v>8293</v>
      </c>
      <c r="U14" s="226">
        <v>41468</v>
      </c>
      <c r="V14" s="226">
        <v>49761</v>
      </c>
      <c r="W14" s="226">
        <v>646</v>
      </c>
      <c r="X14" s="226">
        <v>1470</v>
      </c>
      <c r="Y14" s="227">
        <v>2116</v>
      </c>
    </row>
    <row r="15" spans="1:25" ht="16.5" customHeight="1">
      <c r="A15" s="184" t="s">
        <v>11</v>
      </c>
      <c r="B15" s="225">
        <v>301</v>
      </c>
      <c r="C15" s="226">
        <v>308</v>
      </c>
      <c r="D15" s="226">
        <v>609</v>
      </c>
      <c r="E15" s="226">
        <v>1267</v>
      </c>
      <c r="F15" s="226">
        <v>2987</v>
      </c>
      <c r="G15" s="226">
        <v>4254</v>
      </c>
      <c r="H15" s="226">
        <v>2147</v>
      </c>
      <c r="I15" s="226">
        <v>6822</v>
      </c>
      <c r="J15" s="226">
        <v>8969</v>
      </c>
      <c r="K15" s="226">
        <v>5806</v>
      </c>
      <c r="L15" s="226">
        <v>29567</v>
      </c>
      <c r="M15" s="226">
        <v>35373</v>
      </c>
      <c r="N15" s="225">
        <v>1839</v>
      </c>
      <c r="O15" s="226">
        <v>10230</v>
      </c>
      <c r="P15" s="226">
        <v>12069</v>
      </c>
      <c r="Q15" s="226">
        <v>1904</v>
      </c>
      <c r="R15" s="226">
        <v>13848</v>
      </c>
      <c r="S15" s="226">
        <v>15752</v>
      </c>
      <c r="T15" s="226">
        <v>9416</v>
      </c>
      <c r="U15" s="226">
        <v>46791</v>
      </c>
      <c r="V15" s="226">
        <v>56207</v>
      </c>
      <c r="W15" s="226">
        <v>765</v>
      </c>
      <c r="X15" s="226">
        <v>1670</v>
      </c>
      <c r="Y15" s="227">
        <v>2435</v>
      </c>
    </row>
    <row r="16" spans="1:25" ht="16.5" customHeight="1">
      <c r="A16" s="184" t="s">
        <v>12</v>
      </c>
      <c r="B16" s="225">
        <v>363</v>
      </c>
      <c r="C16" s="226">
        <v>391</v>
      </c>
      <c r="D16" s="226">
        <v>754</v>
      </c>
      <c r="E16" s="226">
        <v>1316</v>
      </c>
      <c r="F16" s="226">
        <v>3585</v>
      </c>
      <c r="G16" s="226">
        <v>4901</v>
      </c>
      <c r="H16" s="226">
        <v>2126</v>
      </c>
      <c r="I16" s="226">
        <v>7894</v>
      </c>
      <c r="J16" s="226">
        <v>10020</v>
      </c>
      <c r="K16" s="226">
        <v>5870</v>
      </c>
      <c r="L16" s="226">
        <v>32908</v>
      </c>
      <c r="M16" s="226">
        <v>38778</v>
      </c>
      <c r="N16" s="225">
        <v>1847</v>
      </c>
      <c r="O16" s="226">
        <v>12463</v>
      </c>
      <c r="P16" s="226">
        <v>14310</v>
      </c>
      <c r="Q16" s="226">
        <v>1811</v>
      </c>
      <c r="R16" s="226">
        <v>16253</v>
      </c>
      <c r="S16" s="226">
        <v>18064</v>
      </c>
      <c r="T16" s="226">
        <v>10012</v>
      </c>
      <c r="U16" s="226">
        <v>48391</v>
      </c>
      <c r="V16" s="226">
        <v>58403</v>
      </c>
      <c r="W16" s="226">
        <v>945</v>
      </c>
      <c r="X16" s="226">
        <v>2090</v>
      </c>
      <c r="Y16" s="227">
        <v>3035</v>
      </c>
    </row>
    <row r="17" spans="1:25" ht="16.5" customHeight="1">
      <c r="A17" s="184" t="s">
        <v>13</v>
      </c>
      <c r="B17" s="225">
        <v>369</v>
      </c>
      <c r="C17" s="226">
        <v>474</v>
      </c>
      <c r="D17" s="226">
        <v>843</v>
      </c>
      <c r="E17" s="226">
        <v>1288</v>
      </c>
      <c r="F17" s="226">
        <v>4258</v>
      </c>
      <c r="G17" s="226">
        <v>5546</v>
      </c>
      <c r="H17" s="226">
        <v>2273</v>
      </c>
      <c r="I17" s="226">
        <v>8982</v>
      </c>
      <c r="J17" s="226">
        <v>11255</v>
      </c>
      <c r="K17" s="226">
        <v>6060</v>
      </c>
      <c r="L17" s="226">
        <v>35569</v>
      </c>
      <c r="M17" s="226">
        <v>41629</v>
      </c>
      <c r="N17" s="225">
        <v>1908</v>
      </c>
      <c r="O17" s="226">
        <v>13605</v>
      </c>
      <c r="P17" s="226">
        <v>15513</v>
      </c>
      <c r="Q17" s="226">
        <v>1913</v>
      </c>
      <c r="R17" s="226">
        <v>17274</v>
      </c>
      <c r="S17" s="226">
        <v>19187</v>
      </c>
      <c r="T17" s="226">
        <v>11087</v>
      </c>
      <c r="U17" s="226">
        <v>44860</v>
      </c>
      <c r="V17" s="226">
        <v>55947</v>
      </c>
      <c r="W17" s="226">
        <v>1277</v>
      </c>
      <c r="X17" s="226">
        <v>2294</v>
      </c>
      <c r="Y17" s="227">
        <v>3571</v>
      </c>
    </row>
    <row r="18" spans="1:25" ht="16.5" customHeight="1">
      <c r="A18" s="185" t="s">
        <v>14</v>
      </c>
      <c r="B18" s="225">
        <v>413</v>
      </c>
      <c r="C18" s="226">
        <v>496</v>
      </c>
      <c r="D18" s="226">
        <v>909</v>
      </c>
      <c r="E18" s="226">
        <v>1240</v>
      </c>
      <c r="F18" s="226">
        <v>4093</v>
      </c>
      <c r="G18" s="226">
        <v>5333</v>
      </c>
      <c r="H18" s="226">
        <v>2295</v>
      </c>
      <c r="I18" s="226">
        <v>8608</v>
      </c>
      <c r="J18" s="226">
        <v>10903</v>
      </c>
      <c r="K18" s="226">
        <v>8553</v>
      </c>
      <c r="L18" s="226">
        <v>41092</v>
      </c>
      <c r="M18" s="226">
        <v>49645</v>
      </c>
      <c r="N18" s="225">
        <v>1930</v>
      </c>
      <c r="O18" s="226">
        <v>10911</v>
      </c>
      <c r="P18" s="226">
        <v>12841</v>
      </c>
      <c r="Q18" s="226">
        <v>1710</v>
      </c>
      <c r="R18" s="226">
        <v>12899</v>
      </c>
      <c r="S18" s="226">
        <v>14609</v>
      </c>
      <c r="T18" s="226">
        <v>24143</v>
      </c>
      <c r="U18" s="226">
        <v>39789</v>
      </c>
      <c r="V18" s="226">
        <v>63932</v>
      </c>
      <c r="W18" s="226">
        <v>1247</v>
      </c>
      <c r="X18" s="226">
        <v>1933</v>
      </c>
      <c r="Y18" s="227">
        <v>3180</v>
      </c>
    </row>
    <row r="19" spans="1:25" ht="16.5" customHeight="1">
      <c r="A19" s="184" t="s">
        <v>15</v>
      </c>
      <c r="B19" s="225">
        <v>423</v>
      </c>
      <c r="C19" s="226">
        <v>468</v>
      </c>
      <c r="D19" s="226">
        <v>891</v>
      </c>
      <c r="E19" s="226">
        <v>1967</v>
      </c>
      <c r="F19" s="226">
        <v>3608</v>
      </c>
      <c r="G19" s="226">
        <v>5575</v>
      </c>
      <c r="H19" s="226">
        <v>2019</v>
      </c>
      <c r="I19" s="226">
        <v>6071</v>
      </c>
      <c r="J19" s="226">
        <v>8090</v>
      </c>
      <c r="K19" s="226">
        <v>13331</v>
      </c>
      <c r="L19" s="226">
        <v>35622</v>
      </c>
      <c r="M19" s="226">
        <v>48953</v>
      </c>
      <c r="N19" s="225">
        <v>1543</v>
      </c>
      <c r="O19" s="226">
        <v>6429</v>
      </c>
      <c r="P19" s="226">
        <v>7972</v>
      </c>
      <c r="Q19" s="226">
        <v>1501</v>
      </c>
      <c r="R19" s="226">
        <v>7055</v>
      </c>
      <c r="S19" s="226">
        <v>8556</v>
      </c>
      <c r="T19" s="226">
        <v>22670</v>
      </c>
      <c r="U19" s="226">
        <v>23303</v>
      </c>
      <c r="V19" s="226">
        <v>45973</v>
      </c>
      <c r="W19" s="226">
        <v>952</v>
      </c>
      <c r="X19" s="226">
        <v>1210</v>
      </c>
      <c r="Y19" s="227">
        <v>2162</v>
      </c>
    </row>
    <row r="20" spans="1:25" ht="16.5" customHeight="1">
      <c r="A20" s="184" t="s">
        <v>16</v>
      </c>
      <c r="B20" s="225">
        <v>546</v>
      </c>
      <c r="C20" s="226">
        <v>511</v>
      </c>
      <c r="D20" s="226">
        <v>1057</v>
      </c>
      <c r="E20" s="226">
        <v>1710</v>
      </c>
      <c r="F20" s="226">
        <v>2332</v>
      </c>
      <c r="G20" s="226">
        <v>4042</v>
      </c>
      <c r="H20" s="226">
        <v>1500</v>
      </c>
      <c r="I20" s="226">
        <v>2442</v>
      </c>
      <c r="J20" s="226">
        <v>3942</v>
      </c>
      <c r="K20" s="226">
        <v>3633</v>
      </c>
      <c r="L20" s="226">
        <v>8412</v>
      </c>
      <c r="M20" s="226">
        <v>12045</v>
      </c>
      <c r="N20" s="225">
        <v>477</v>
      </c>
      <c r="O20" s="226">
        <v>1651</v>
      </c>
      <c r="P20" s="226">
        <v>2128</v>
      </c>
      <c r="Q20" s="226">
        <v>586</v>
      </c>
      <c r="R20" s="226">
        <v>1830</v>
      </c>
      <c r="S20" s="226">
        <v>2416</v>
      </c>
      <c r="T20" s="226">
        <v>4896</v>
      </c>
      <c r="U20" s="226">
        <v>4929</v>
      </c>
      <c r="V20" s="226">
        <v>9825</v>
      </c>
      <c r="W20" s="226">
        <v>367</v>
      </c>
      <c r="X20" s="226">
        <v>362</v>
      </c>
      <c r="Y20" s="227">
        <v>729</v>
      </c>
    </row>
    <row r="21" spans="1:25" ht="19.5" customHeight="1">
      <c r="A21" s="184" t="s">
        <v>77</v>
      </c>
      <c r="B21" s="225">
        <v>908</v>
      </c>
      <c r="C21" s="226">
        <v>622</v>
      </c>
      <c r="D21" s="226">
        <v>1530</v>
      </c>
      <c r="E21" s="226">
        <v>2630</v>
      </c>
      <c r="F21" s="226">
        <v>1693</v>
      </c>
      <c r="G21" s="226">
        <v>4323</v>
      </c>
      <c r="H21" s="226">
        <v>2638</v>
      </c>
      <c r="I21" s="226">
        <v>1155</v>
      </c>
      <c r="J21" s="226">
        <v>3793</v>
      </c>
      <c r="K21" s="226">
        <v>1137</v>
      </c>
      <c r="L21" s="226">
        <v>701</v>
      </c>
      <c r="M21" s="226">
        <v>1838</v>
      </c>
      <c r="N21" s="225">
        <v>294</v>
      </c>
      <c r="O21" s="226">
        <v>216</v>
      </c>
      <c r="P21" s="226">
        <v>510</v>
      </c>
      <c r="Q21" s="226">
        <v>386</v>
      </c>
      <c r="R21" s="226">
        <v>218</v>
      </c>
      <c r="S21" s="226">
        <v>604</v>
      </c>
      <c r="T21" s="226">
        <v>262</v>
      </c>
      <c r="U21" s="226">
        <v>263</v>
      </c>
      <c r="V21" s="226">
        <v>525</v>
      </c>
      <c r="W21" s="226">
        <v>20</v>
      </c>
      <c r="X21" s="226">
        <v>37</v>
      </c>
      <c r="Y21" s="227">
        <v>57</v>
      </c>
    </row>
    <row r="22" spans="1:37" s="59" customFormat="1" ht="16.5">
      <c r="A22" s="360" t="s">
        <v>5</v>
      </c>
      <c r="B22" s="361">
        <v>4301</v>
      </c>
      <c r="C22" s="362">
        <v>4838</v>
      </c>
      <c r="D22" s="362">
        <v>9139</v>
      </c>
      <c r="E22" s="362">
        <v>18717</v>
      </c>
      <c r="F22" s="362">
        <v>37651</v>
      </c>
      <c r="G22" s="362">
        <v>56368</v>
      </c>
      <c r="H22" s="362">
        <v>23100</v>
      </c>
      <c r="I22" s="362">
        <v>60274</v>
      </c>
      <c r="J22" s="362">
        <v>83374</v>
      </c>
      <c r="K22" s="362">
        <v>63942</v>
      </c>
      <c r="L22" s="362">
        <v>248864</v>
      </c>
      <c r="M22" s="362">
        <v>312806</v>
      </c>
      <c r="N22" s="361">
        <v>16767</v>
      </c>
      <c r="O22" s="362">
        <v>78212</v>
      </c>
      <c r="P22" s="362">
        <v>94979</v>
      </c>
      <c r="Q22" s="362">
        <v>16498</v>
      </c>
      <c r="R22" s="362">
        <v>101356</v>
      </c>
      <c r="S22" s="362">
        <v>117854</v>
      </c>
      <c r="T22" s="362">
        <v>100740</v>
      </c>
      <c r="U22" s="362">
        <v>289740</v>
      </c>
      <c r="V22" s="363">
        <v>390480</v>
      </c>
      <c r="W22" s="362">
        <v>7136</v>
      </c>
      <c r="X22" s="362">
        <v>13060</v>
      </c>
      <c r="Y22" s="364">
        <v>20196</v>
      </c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</row>
    <row r="23" spans="1:25" ht="3.75" customHeight="1" thickBot="1">
      <c r="A23" s="154"/>
      <c r="B23" s="152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152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9"/>
    </row>
    <row r="24" ht="7.5" customHeight="1" thickTop="1"/>
    <row r="25" ht="16.5">
      <c r="A25" s="36" t="s">
        <v>285</v>
      </c>
    </row>
    <row r="26" ht="16.5">
      <c r="A26" s="36"/>
    </row>
    <row r="28" spans="2:4" ht="20.25" customHeight="1">
      <c r="B28" s="52"/>
      <c r="C28" s="52"/>
      <c r="D28" s="52"/>
    </row>
    <row r="29" ht="21" customHeight="1"/>
  </sheetData>
  <sheetProtection/>
  <mergeCells count="10">
    <mergeCell ref="A6:A8"/>
    <mergeCell ref="K7:M7"/>
    <mergeCell ref="N7:P7"/>
    <mergeCell ref="Q7:S7"/>
    <mergeCell ref="B7:D7"/>
    <mergeCell ref="E7:G7"/>
    <mergeCell ref="H7:J7"/>
    <mergeCell ref="B6:Y6"/>
    <mergeCell ref="T7:V7"/>
    <mergeCell ref="W7:Y7"/>
  </mergeCells>
  <hyperlinks>
    <hyperlink ref="A1" location="'Lijst van de tabellen'!A1" display="Terug naar lijst van de tabellen"/>
  </hyperlink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Cocquit Freddy</dc:creator>
  <cp:keywords/>
  <dc:description/>
  <cp:lastModifiedBy>jan</cp:lastModifiedBy>
  <cp:lastPrinted>2011-10-26T12:01:14Z</cp:lastPrinted>
  <dcterms:created xsi:type="dcterms:W3CDTF">1998-02-02T10:56:36Z</dcterms:created>
  <dcterms:modified xsi:type="dcterms:W3CDTF">2013-03-13T23:09:35Z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